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B6064378-F3C8-4E38-89E5-9A27CF4DCB0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거래내역서" sheetId="1" r:id="rId1"/>
    <sheet name="절임배추" sheetId="19" r:id="rId2"/>
    <sheet name="Sheet2" sheetId="20" r:id="rId3"/>
    <sheet name="Sheet3" sheetId="17" r:id="rId4"/>
    <sheet name="Sheet4" sheetId="22" r:id="rId5"/>
    <sheet name="Sheet5" sheetId="23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27" i="1" l="1"/>
  <c r="AT26" i="1"/>
  <c r="AT25" i="1"/>
  <c r="AT24" i="1"/>
  <c r="AT23" i="1"/>
  <c r="AT22" i="1"/>
  <c r="AT21" i="1"/>
  <c r="AT20" i="1"/>
  <c r="AT19" i="1"/>
  <c r="AT18" i="1"/>
  <c r="V44" i="19"/>
  <c r="N44" i="19"/>
  <c r="V43" i="19"/>
  <c r="N43" i="19"/>
  <c r="V42" i="19"/>
  <c r="N42" i="19"/>
  <c r="V41" i="19"/>
  <c r="N41" i="19"/>
  <c r="V40" i="19"/>
  <c r="N40" i="19"/>
  <c r="N39" i="19"/>
  <c r="N38" i="19"/>
  <c r="N37" i="19"/>
  <c r="N36" i="19"/>
  <c r="N35" i="19"/>
  <c r="N34" i="19"/>
  <c r="N33" i="19"/>
  <c r="N32" i="19"/>
  <c r="N31" i="19"/>
  <c r="N30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AT17" i="1"/>
  <c r="AT16" i="1"/>
  <c r="AT15" i="1"/>
  <c r="AT14" i="1"/>
  <c r="AJ44" i="1"/>
  <c r="AH44" i="1"/>
  <c r="AJ41" i="1"/>
  <c r="AH41" i="1"/>
  <c r="AJ38" i="1"/>
  <c r="AH38" i="1"/>
  <c r="AJ35" i="1"/>
  <c r="AH35" i="1"/>
  <c r="AJ31" i="1"/>
  <c r="AJ28" i="1"/>
  <c r="AH31" i="1"/>
  <c r="AH28" i="1"/>
  <c r="AJ25" i="1"/>
  <c r="AH25" i="1"/>
  <c r="AJ22" i="1"/>
  <c r="AH22" i="1"/>
  <c r="AJ19" i="1"/>
  <c r="AH19" i="1"/>
  <c r="AJ16" i="1"/>
  <c r="AH16" i="1"/>
  <c r="V45" i="23"/>
  <c r="E14" i="23" s="1"/>
  <c r="N45" i="23"/>
  <c r="E37" i="23"/>
  <c r="E38" i="23" s="1"/>
  <c r="V45" i="22"/>
  <c r="E14" i="22" s="1"/>
  <c r="N45" i="22"/>
  <c r="E37" i="22"/>
  <c r="E38" i="22" s="1"/>
  <c r="E37" i="17"/>
  <c r="E38" i="17" s="1"/>
  <c r="N45" i="17"/>
  <c r="V45" i="17"/>
  <c r="E14" i="17" s="1"/>
  <c r="B44" i="17" s="1"/>
  <c r="V45" i="20"/>
  <c r="E14" i="20" s="1"/>
  <c r="N45" i="20"/>
  <c r="E37" i="20"/>
  <c r="E38" i="20" s="1"/>
  <c r="N45" i="1"/>
  <c r="E37" i="1"/>
  <c r="E38" i="1" s="1"/>
  <c r="E14" i="19" l="1"/>
  <c r="N45" i="19"/>
  <c r="V45" i="19"/>
  <c r="E37" i="19"/>
  <c r="E38" i="19" s="1"/>
  <c r="B44" i="20"/>
  <c r="B44" i="22"/>
  <c r="B44" i="23"/>
  <c r="B44" i="19" l="1"/>
  <c r="V14" i="1" s="1"/>
  <c r="V45" i="1" s="1"/>
  <c r="E14" i="1" s="1"/>
  <c r="B44" i="1" s="1"/>
</calcChain>
</file>

<file path=xl/sharedStrings.xml><?xml version="1.0" encoding="utf-8"?>
<sst xmlns="http://schemas.openxmlformats.org/spreadsheetml/2006/main" count="441" uniqueCount="115">
  <si>
    <t>날짜</t>
    <phoneticPr fontId="5" type="noConversion"/>
  </si>
  <si>
    <t>담당자</t>
  </si>
  <si>
    <t>연락처</t>
  </si>
  <si>
    <t>팩스</t>
  </si>
  <si>
    <t>휴대폰</t>
  </si>
  <si>
    <t>상호</t>
    <phoneticPr fontId="5" type="noConversion"/>
  </si>
  <si>
    <t>택배사</t>
  </si>
  <si>
    <t>전화</t>
  </si>
  <si>
    <t>사업자번호</t>
    <phoneticPr fontId="5" type="noConversion"/>
  </si>
  <si>
    <t>발주방식</t>
  </si>
  <si>
    <t>대표자</t>
    <phoneticPr fontId="5" type="noConversion"/>
  </si>
  <si>
    <t>계좌번호</t>
  </si>
  <si>
    <t>대표님 연락처</t>
    <phoneticPr fontId="5" type="noConversion"/>
  </si>
  <si>
    <t>발송지</t>
    <phoneticPr fontId="5" type="noConversion"/>
  </si>
  <si>
    <t>입금일자</t>
    <phoneticPr fontId="5" type="noConversion"/>
  </si>
  <si>
    <t>입금금액</t>
    <phoneticPr fontId="5" type="noConversion"/>
  </si>
  <si>
    <t>선금일자</t>
    <phoneticPr fontId="5" type="noConversion"/>
  </si>
  <si>
    <t>선입금 금액</t>
    <phoneticPr fontId="5" type="noConversion"/>
  </si>
  <si>
    <t>거래일자</t>
    <phoneticPr fontId="5" type="noConversion"/>
  </si>
  <si>
    <t>거래금액</t>
    <phoneticPr fontId="5" type="noConversion"/>
  </si>
  <si>
    <t>당월미수</t>
    <phoneticPr fontId="5" type="noConversion"/>
  </si>
  <si>
    <t>1 일</t>
    <phoneticPr fontId="5" type="noConversion"/>
  </si>
  <si>
    <t>2 일</t>
    <phoneticPr fontId="5" type="noConversion"/>
  </si>
  <si>
    <t>3 일</t>
    <phoneticPr fontId="5" type="noConversion"/>
  </si>
  <si>
    <t>4 일</t>
  </si>
  <si>
    <t>5 일</t>
  </si>
  <si>
    <t>6 일</t>
  </si>
  <si>
    <t>7 일</t>
  </si>
  <si>
    <t>8 일</t>
  </si>
  <si>
    <t>9 일</t>
  </si>
  <si>
    <t>10 일</t>
  </si>
  <si>
    <t>11 일</t>
  </si>
  <si>
    <t>12 일</t>
  </si>
  <si>
    <t>13 일</t>
  </si>
  <si>
    <t>14 일</t>
  </si>
  <si>
    <t>15 일</t>
  </si>
  <si>
    <t>16 일</t>
  </si>
  <si>
    <t>17 일</t>
  </si>
  <si>
    <t>18 일</t>
  </si>
  <si>
    <t>19 일</t>
  </si>
  <si>
    <t>20 일</t>
  </si>
  <si>
    <t>21 일</t>
  </si>
  <si>
    <t>22 일</t>
  </si>
  <si>
    <t>23 일</t>
  </si>
  <si>
    <t>선금 총액</t>
    <phoneticPr fontId="5" type="noConversion"/>
  </si>
  <si>
    <t>24 일</t>
  </si>
  <si>
    <t>합계</t>
    <phoneticPr fontId="5" type="noConversion"/>
  </si>
  <si>
    <t>25 일</t>
  </si>
  <si>
    <t>26 일</t>
  </si>
  <si>
    <t>전월 잔액</t>
    <phoneticPr fontId="5" type="noConversion"/>
  </si>
  <si>
    <t>27 일</t>
  </si>
  <si>
    <t>28 일</t>
  </si>
  <si>
    <t>29 일</t>
  </si>
  <si>
    <t>거래 잔액</t>
    <phoneticPr fontId="5" type="noConversion"/>
  </si>
  <si>
    <t>30 일</t>
  </si>
  <si>
    <t>31 일</t>
  </si>
  <si>
    <t>합      계</t>
    <phoneticPr fontId="5" type="noConversion"/>
  </si>
  <si>
    <t>Manager 메모</t>
    <phoneticPr fontId="5" type="noConversion"/>
  </si>
  <si>
    <t>거래내역서 // 정산정리</t>
    <phoneticPr fontId="5" type="noConversion"/>
  </si>
  <si>
    <t>날짜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</si>
  <si>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</si>
  <si>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</si>
  <si>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</si>
  <si>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</si>
  <si>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거래내역서 // 푸드락 ☆총정산서☆</t>
    <phoneticPr fontId="5" type="noConversion"/>
  </si>
  <si>
    <t>2024년 01월</t>
    <phoneticPr fontId="3" type="noConversion"/>
  </si>
  <si>
    <t>농업회사법인 푸드락㈜</t>
    <phoneticPr fontId="3" type="noConversion"/>
  </si>
  <si>
    <t>673-87-00828</t>
    <phoneticPr fontId="3" type="noConversion"/>
  </si>
  <si>
    <t>박병숙</t>
    <phoneticPr fontId="3" type="noConversion"/>
  </si>
  <si>
    <t>010-8372-9063</t>
    <phoneticPr fontId="3" type="noConversion"/>
  </si>
  <si>
    <t>거래내역서 // 푸드락 (절임배추)</t>
    <phoneticPr fontId="5" type="noConversion"/>
  </si>
  <si>
    <t>11 일</t>
    <phoneticPr fontId="5" type="noConversion"/>
  </si>
  <si>
    <t>절임배추</t>
    <phoneticPr fontId="3" type="noConversion"/>
  </si>
  <si>
    <t>1월02일 차감</t>
    <phoneticPr fontId="3" type="noConversion"/>
  </si>
  <si>
    <t>총</t>
    <phoneticPr fontId="3" type="noConversion"/>
  </si>
  <si>
    <t>단가</t>
    <phoneticPr fontId="3" type="noConversion"/>
  </si>
  <si>
    <t>총금액</t>
    <phoneticPr fontId="3" type="noConversion"/>
  </si>
  <si>
    <t>1월03일차감</t>
    <phoneticPr fontId="3" type="noConversion"/>
  </si>
  <si>
    <t>한가득</t>
    <phoneticPr fontId="3" type="noConversion"/>
  </si>
  <si>
    <t>실발주수량</t>
    <phoneticPr fontId="3" type="noConversion"/>
  </si>
  <si>
    <t>1월4일차감</t>
    <phoneticPr fontId="3" type="noConversion"/>
  </si>
  <si>
    <t>1월5일 차감</t>
    <phoneticPr fontId="3" type="noConversion"/>
  </si>
  <si>
    <t>영희네</t>
    <phoneticPr fontId="3" type="noConversion"/>
  </si>
  <si>
    <t>정산제외</t>
    <phoneticPr fontId="5" type="noConversion"/>
  </si>
  <si>
    <t>1월7일 차감</t>
    <phoneticPr fontId="3" type="noConversion"/>
  </si>
  <si>
    <t>1월 8일 차감</t>
    <phoneticPr fontId="3" type="noConversion"/>
  </si>
  <si>
    <t>1월7일(10kg)</t>
    <phoneticPr fontId="3" type="noConversion"/>
  </si>
  <si>
    <t>1월9일 차감</t>
    <phoneticPr fontId="3" type="noConversion"/>
  </si>
  <si>
    <t>총</t>
    <phoneticPr fontId="3" type="noConversion"/>
  </si>
  <si>
    <t>1월10일 차감</t>
    <phoneticPr fontId="3" type="noConversion"/>
  </si>
  <si>
    <t>1/7(10kg),1/9~1/10(영희네)</t>
    <phoneticPr fontId="3" type="noConversion"/>
  </si>
  <si>
    <t xml:space="preserve">1월 11일 차감 </t>
    <phoneticPr fontId="3" type="noConversion"/>
  </si>
  <si>
    <t>총</t>
    <phoneticPr fontId="3" type="noConversion"/>
  </si>
  <si>
    <t>1/11(영희네)</t>
    <phoneticPr fontId="3" type="noConversion"/>
  </si>
  <si>
    <t>1월12일 차감</t>
    <phoneticPr fontId="3" type="noConversion"/>
  </si>
  <si>
    <t>총</t>
    <phoneticPr fontId="3" type="noConversion"/>
  </si>
  <si>
    <t>날짜</t>
    <phoneticPr fontId="3" type="noConversion"/>
  </si>
  <si>
    <t>1/12~1/15(영희네)</t>
    <phoneticPr fontId="3" type="noConversion"/>
  </si>
  <si>
    <t>1/16~1/17(영희네)</t>
    <phoneticPr fontId="3" type="noConversion"/>
  </si>
  <si>
    <t>날짜</t>
    <phoneticPr fontId="5" type="noConversion"/>
  </si>
  <si>
    <t>2024년 01월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</si>
  <si>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</si>
  <si>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</si>
  <si>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</si>
  <si>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</si>
  <si>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발송지</t>
    <phoneticPr fontId="5" type="noConversion"/>
  </si>
  <si>
    <t>선금일자</t>
    <phoneticPr fontId="5" type="noConversion"/>
  </si>
  <si>
    <t>선입금 금액</t>
    <phoneticPr fontId="5" type="noConversion"/>
  </si>
  <si>
    <t>1/18~1/19(영희네)</t>
    <phoneticPr fontId="3" type="noConversion"/>
  </si>
  <si>
    <t>1/21~1/22(영희네)</t>
    <phoneticPr fontId="3" type="noConversion"/>
  </si>
  <si>
    <t>1/23~1/24(영희네)</t>
    <phoneticPr fontId="3" type="noConversion"/>
  </si>
  <si>
    <t>1/25(영희네)</t>
    <phoneticPr fontId="3" type="noConversion"/>
  </si>
  <si>
    <t>1/26(영희네)</t>
    <phoneticPr fontId="3" type="noConversion"/>
  </si>
  <si>
    <t>&lt;박스값 입금&gt;</t>
    <phoneticPr fontId="3" type="noConversion"/>
  </si>
  <si>
    <t>1/28~1/29(영희네)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</si>
</sst>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[$-F800]dddd\,\ mmmm\ dd\,\ yyyy"/>
    <numFmt numFmtId="177" formatCode="mm&quot;월&quot;\ dd&quot;일&quot;"/>
    <numFmt numFmtId="178" formatCode="General&quot;일&quot;"/>
    <numFmt numFmtId="179" formatCode="#,##0_ ;[Red]\-#,##0\ "/>
    <numFmt numFmtId="180" formatCode="#,##0;[Red]#,##0"/>
  </numFmts>
  <fonts count="15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9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thin">
        <color theme="4" tint="-0.249977111117893"/>
      </right>
      <top style="medium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22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2" fillId="3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177" fontId="2" fillId="0" borderId="0" xfId="0" applyNumberFormat="1" applyFont="1" applyAlignment="1">
      <alignment horizontal="left" vertical="center"/>
    </xf>
    <xf numFmtId="180" fontId="2" fillId="4" borderId="0" xfId="0" applyNumberFormat="1" applyFont="1" applyFill="1" applyAlignment="1">
      <alignment vertical="center"/>
    </xf>
    <xf numFmtId="180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177" fontId="2" fillId="4" borderId="0" xfId="0" applyNumberFormat="1" applyFont="1" applyFill="1" applyAlignment="1">
      <alignment vertical="center"/>
    </xf>
    <xf numFmtId="177" fontId="2" fillId="0" borderId="0" xfId="0" applyNumberFormat="1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6" xfId="1" applyFont="1" applyBorder="1" applyAlignment="1">
      <alignment horizontal="center" vertical="center"/>
    </xf>
    <xf numFmtId="0" fontId="13" fillId="2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1" fontId="8" fillId="0" borderId="13" xfId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41" fontId="8" fillId="0" borderId="9" xfId="1" applyFont="1" applyBorder="1" applyAlignment="1">
      <alignment horizontal="right" vertical="center"/>
    </xf>
    <xf numFmtId="179" fontId="12" fillId="3" borderId="7" xfId="1" applyNumberFormat="1" applyFont="1" applyFill="1" applyBorder="1" applyAlignment="1">
      <alignment horizontal="right" vertical="center"/>
    </xf>
    <xf numFmtId="179" fontId="12" fillId="3" borderId="8" xfId="1" applyNumberFormat="1" applyFont="1" applyFill="1" applyBorder="1" applyAlignment="1">
      <alignment horizontal="right" vertical="center"/>
    </xf>
    <xf numFmtId="179" fontId="12" fillId="3" borderId="9" xfId="1" applyNumberFormat="1" applyFont="1" applyFill="1" applyBorder="1" applyAlignment="1">
      <alignment horizontal="right" vertical="center"/>
    </xf>
    <xf numFmtId="179" fontId="12" fillId="3" borderId="4" xfId="1" applyNumberFormat="1" applyFont="1" applyFill="1" applyBorder="1" applyAlignment="1">
      <alignment horizontal="right" vertical="center"/>
    </xf>
    <xf numFmtId="179" fontId="12" fillId="3" borderId="5" xfId="1" applyNumberFormat="1" applyFont="1" applyFill="1" applyBorder="1" applyAlignment="1">
      <alignment horizontal="right" vertical="center"/>
    </xf>
    <xf numFmtId="179" fontId="12" fillId="3" borderId="6" xfId="1" applyNumberFormat="1" applyFont="1" applyFill="1" applyBorder="1" applyAlignment="1">
      <alignment horizontal="right" vertical="center"/>
    </xf>
    <xf numFmtId="179" fontId="2" fillId="0" borderId="18" xfId="1" applyNumberFormat="1" applyFont="1" applyBorder="1" applyAlignment="1">
      <alignment horizontal="right" vertical="center"/>
    </xf>
    <xf numFmtId="179" fontId="2" fillId="0" borderId="19" xfId="1" applyNumberFormat="1" applyFont="1" applyBorder="1" applyAlignment="1">
      <alignment horizontal="right" vertical="center"/>
    </xf>
    <xf numFmtId="179" fontId="2" fillId="0" borderId="20" xfId="1" applyNumberFormat="1" applyFont="1" applyBorder="1" applyAlignment="1">
      <alignment horizontal="right" vertical="center"/>
    </xf>
    <xf numFmtId="179" fontId="2" fillId="0" borderId="21" xfId="1" applyNumberFormat="1" applyFont="1" applyBorder="1" applyAlignment="1">
      <alignment horizontal="right" vertical="center"/>
    </xf>
    <xf numFmtId="179" fontId="2" fillId="0" borderId="22" xfId="1" applyNumberFormat="1" applyFont="1" applyBorder="1" applyAlignment="1">
      <alignment horizontal="right" vertical="center"/>
    </xf>
    <xf numFmtId="179" fontId="2" fillId="0" borderId="23" xfId="1" applyNumberFormat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center" vertical="center"/>
    </xf>
    <xf numFmtId="176" fontId="7" fillId="0" borderId="4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4" fillId="0" borderId="8" xfId="0" applyFont="1" applyBorder="1" applyAlignment="1">
      <alignment horizontal="right" vertical="center"/>
    </xf>
    <xf numFmtId="41" fontId="14" fillId="0" borderId="8" xfId="1" applyFont="1" applyBorder="1" applyAlignment="1">
      <alignment horizontal="right" vertical="center"/>
    </xf>
    <xf numFmtId="41" fontId="14" fillId="0" borderId="9" xfId="1" applyFont="1" applyBorder="1" applyAlignment="1">
      <alignment horizontal="right" vertical="center"/>
    </xf>
    <xf numFmtId="178" fontId="8" fillId="0" borderId="15" xfId="0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9" fontId="11" fillId="0" borderId="18" xfId="1" applyNumberFormat="1" applyFont="1" applyBorder="1" applyAlignment="1">
      <alignment horizontal="right" vertical="center"/>
    </xf>
    <xf numFmtId="179" fontId="11" fillId="0" borderId="19" xfId="1" applyNumberFormat="1" applyFont="1" applyBorder="1" applyAlignment="1">
      <alignment horizontal="right" vertical="center"/>
    </xf>
    <xf numFmtId="179" fontId="11" fillId="0" borderId="20" xfId="1" applyNumberFormat="1" applyFont="1" applyBorder="1" applyAlignment="1">
      <alignment horizontal="right" vertical="center"/>
    </xf>
    <xf numFmtId="179" fontId="11" fillId="0" borderId="21" xfId="1" applyNumberFormat="1" applyFont="1" applyBorder="1" applyAlignment="1">
      <alignment horizontal="right" vertical="center"/>
    </xf>
    <xf numFmtId="179" fontId="11" fillId="0" borderId="22" xfId="1" applyNumberFormat="1" applyFont="1" applyBorder="1" applyAlignment="1">
      <alignment horizontal="right" vertical="center"/>
    </xf>
    <xf numFmtId="179" fontId="11" fillId="0" borderId="23" xfId="1" applyNumberFormat="1" applyFont="1" applyBorder="1" applyAlignment="1">
      <alignment horizontal="right" vertical="center"/>
    </xf>
    <xf numFmtId="0" fontId="4" fillId="0" borderId="3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center" vertical="center"/>
    </xf>
    <xf numFmtId="176" fontId="8" fillId="0" borderId="42" xfId="0" applyNumberFormat="1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/>
    </xf>
    <xf numFmtId="176" fontId="8" fillId="0" borderId="45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7" fontId="10" fillId="0" borderId="10" xfId="0" applyNumberFormat="1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41" fontId="7" fillId="0" borderId="13" xfId="1" applyFont="1" applyBorder="1" applyAlignment="1">
      <alignment horizontal="center" vertical="center"/>
    </xf>
    <xf numFmtId="41" fontId="7" fillId="0" borderId="11" xfId="1" applyFont="1" applyBorder="1" applyAlignment="1">
      <alignment horizontal="center" vertical="center"/>
    </xf>
    <xf numFmtId="41" fontId="7" fillId="0" borderId="14" xfId="1" applyFont="1" applyBorder="1" applyAlignment="1">
      <alignment horizontal="center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41" fontId="8" fillId="0" borderId="13" xfId="1" applyFont="1" applyBorder="1" applyAlignment="1">
      <alignment horizontal="right" vertical="center"/>
    </xf>
    <xf numFmtId="41" fontId="8" fillId="0" borderId="11" xfId="1" applyFont="1" applyBorder="1" applyAlignment="1">
      <alignment horizontal="right" vertical="center"/>
    </xf>
    <xf numFmtId="41" fontId="8" fillId="0" borderId="14" xfId="1" applyFont="1" applyBorder="1" applyAlignment="1">
      <alignment horizontal="right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178" fontId="8" fillId="0" borderId="10" xfId="0" applyNumberFormat="1" applyFont="1" applyBorder="1" applyAlignment="1">
      <alignment horizontal="center" vertical="center"/>
    </xf>
    <xf numFmtId="178" fontId="8" fillId="0" borderId="11" xfId="0" applyNumberFormat="1" applyFont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  <xf numFmtId="41" fontId="8" fillId="0" borderId="14" xfId="1" applyFont="1" applyBorder="1" applyAlignment="1">
      <alignment horizontal="center" vertical="center"/>
    </xf>
    <xf numFmtId="178" fontId="8" fillId="0" borderId="46" xfId="0" applyNumberFormat="1" applyFont="1" applyBorder="1" applyAlignment="1">
      <alignment horizontal="center" vertical="center"/>
    </xf>
    <xf numFmtId="178" fontId="8" fillId="0" borderId="43" xfId="0" applyNumberFormat="1" applyFont="1" applyBorder="1" applyAlignment="1">
      <alignment horizontal="center" vertical="center"/>
    </xf>
    <xf numFmtId="178" fontId="8" fillId="0" borderId="45" xfId="0" applyNumberFormat="1" applyFont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41" fontId="7" fillId="0" borderId="42" xfId="1" applyFont="1" applyBorder="1" applyAlignment="1">
      <alignment horizontal="center" vertical="center"/>
    </xf>
    <xf numFmtId="41" fontId="7" fillId="0" borderId="43" xfId="1" applyFont="1" applyBorder="1" applyAlignment="1">
      <alignment horizontal="center" vertical="center"/>
    </xf>
    <xf numFmtId="41" fontId="7" fillId="0" borderId="44" xfId="1" applyFont="1" applyBorder="1" applyAlignment="1">
      <alignment horizontal="center" vertical="center"/>
    </xf>
    <xf numFmtId="41" fontId="8" fillId="0" borderId="30" xfId="0" applyNumberFormat="1" applyFont="1" applyBorder="1" applyAlignment="1">
      <alignment horizontal="center" vertical="center"/>
    </xf>
    <xf numFmtId="41" fontId="8" fillId="0" borderId="25" xfId="0" applyNumberFormat="1" applyFont="1" applyBorder="1" applyAlignment="1">
      <alignment horizontal="center" vertical="center"/>
    </xf>
    <xf numFmtId="41" fontId="8" fillId="0" borderId="26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41" fontId="10" fillId="0" borderId="42" xfId="1" applyFont="1" applyBorder="1" applyAlignment="1">
      <alignment horizontal="center" vertical="center"/>
    </xf>
    <xf numFmtId="41" fontId="10" fillId="0" borderId="43" xfId="1" applyFont="1" applyBorder="1" applyAlignment="1">
      <alignment horizontal="center" vertical="center"/>
    </xf>
    <xf numFmtId="41" fontId="10" fillId="0" borderId="45" xfId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41" fontId="10" fillId="0" borderId="44" xfId="1" applyFont="1" applyBorder="1" applyAlignment="1">
      <alignment horizontal="center" vertical="center"/>
    </xf>
    <xf numFmtId="0" fontId="13" fillId="2" borderId="49" xfId="0" applyFont="1" applyFill="1" applyBorder="1" applyAlignment="1">
      <alignment horizontal="left" vertical="center"/>
    </xf>
    <xf numFmtId="0" fontId="13" fillId="2" borderId="41" xfId="0" applyFont="1" applyFill="1" applyBorder="1" applyAlignment="1">
      <alignment horizontal="left" vertical="center"/>
    </xf>
    <xf numFmtId="0" fontId="13" fillId="2" borderId="50" xfId="0" applyFont="1" applyFill="1" applyBorder="1" applyAlignment="1">
      <alignment horizontal="left" vertical="center"/>
    </xf>
    <xf numFmtId="0" fontId="8" fillId="0" borderId="38" xfId="0" applyFont="1" applyBorder="1" applyAlignment="1">
      <alignment horizontal="left" vertical="top"/>
    </xf>
    <xf numFmtId="0" fontId="8" fillId="0" borderId="33" xfId="0" applyFont="1" applyBorder="1" applyAlignment="1">
      <alignment horizontal="left" vertical="top"/>
    </xf>
    <xf numFmtId="0" fontId="8" fillId="0" borderId="40" xfId="0" applyFont="1" applyBorder="1" applyAlignment="1">
      <alignment horizontal="left" vertical="top"/>
    </xf>
    <xf numFmtId="0" fontId="8" fillId="0" borderId="47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48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179" fontId="12" fillId="3" borderId="18" xfId="1" applyNumberFormat="1" applyFont="1" applyFill="1" applyBorder="1" applyAlignment="1">
      <alignment horizontal="right" vertical="center"/>
    </xf>
    <xf numFmtId="179" fontId="12" fillId="3" borderId="19" xfId="1" applyNumberFormat="1" applyFont="1" applyFill="1" applyBorder="1" applyAlignment="1">
      <alignment horizontal="right" vertical="center"/>
    </xf>
    <xf numFmtId="179" fontId="12" fillId="3" borderId="20" xfId="1" applyNumberFormat="1" applyFont="1" applyFill="1" applyBorder="1" applyAlignment="1">
      <alignment horizontal="right" vertical="center"/>
    </xf>
    <xf numFmtId="179" fontId="12" fillId="3" borderId="21" xfId="1" applyNumberFormat="1" applyFont="1" applyFill="1" applyBorder="1" applyAlignment="1">
      <alignment horizontal="right" vertical="center"/>
    </xf>
    <xf numFmtId="179" fontId="12" fillId="3" borderId="22" xfId="1" applyNumberFormat="1" applyFont="1" applyFill="1" applyBorder="1" applyAlignment="1">
      <alignment horizontal="right" vertical="center"/>
    </xf>
    <xf numFmtId="179" fontId="12" fillId="3" borderId="2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7" fontId="2" fillId="0" borderId="51" xfId="0" applyNumberFormat="1" applyFont="1" applyBorder="1" applyAlignment="1">
      <alignment vertical="center"/>
    </xf>
    <xf numFmtId="180" fontId="2" fillId="0" borderId="51" xfId="0" applyNumberFormat="1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648;&#50672;,&#49352;&#47212;&#65341;&#9654;&#51333;&#54633;&#9664;&#65308;&#54392;&#46300;&#46973;&#65310;\&#65308;&#54392;&#46300;&#46973;&#65310;&#65308;&#51208;&#51076;&#48176;&#52628;&#65310;\&#9734;&#54392;&#46300;&#46973;(&#48176;&#52628;)%2024.01%20&#51221;&#49328;&#49436;&#9734;.xls" TargetMode="External"/><Relationship Id="rId1" Type="http://schemas.openxmlformats.org/officeDocument/2006/relationships/externalLinkPath" Target="&#65308;&#54392;&#46300;&#46973;&#65310;&#65308;&#51208;&#51076;&#48176;&#52628;&#65310;/&#9734;&#54392;&#46300;&#46973;(&#48176;&#52628;)%2024.01%20&#51221;&#49328;&#49436;&#97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49">
          <cell r="Q149">
            <v>0</v>
          </cell>
          <cell r="W149" t="str">
            <v>인수자</v>
          </cell>
        </row>
      </sheetData>
      <sheetData sheetId="28">
        <row r="149">
          <cell r="Q149">
            <v>2079000</v>
          </cell>
          <cell r="W149" t="str">
            <v>인수자</v>
          </cell>
        </row>
      </sheetData>
      <sheetData sheetId="29">
        <row r="149">
          <cell r="Q149">
            <v>2403000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52"/>
  <sheetViews>
    <sheetView tabSelected="1" workbookViewId="0">
      <selection activeCell="AH11" sqref="AH11"/>
    </sheetView>
  </sheetViews>
  <sheetFormatPr defaultColWidth="3.25" defaultRowHeight="12" x14ac:dyDescent="0.3"/>
  <cols>
    <col min="1" max="1" width="1" style="1" customWidth="1"/>
    <col min="2" max="32" width="3.25" style="1"/>
    <col min="33" max="33" width="13.75" style="14" customWidth="1"/>
    <col min="34" max="34" width="11.125" style="1" customWidth="1"/>
    <col min="35" max="36" width="13.25" style="13" customWidth="1"/>
    <col min="37" max="37" width="3.25" style="13"/>
    <col min="38" max="42" width="3.25" style="1"/>
    <col min="43" max="43" width="8.5" style="1" bestFit="1" customWidth="1"/>
    <col min="44" max="44" width="8.5" style="1" customWidth="1"/>
    <col min="45" max="46" width="8.5" style="13" customWidth="1"/>
    <col min="47" max="47" width="3.25" style="13"/>
    <col min="48" max="50" width="3.25" style="1"/>
    <col min="51" max="51" width="8.5" style="1" bestFit="1" customWidth="1"/>
    <col min="52" max="52" width="10.25" style="1" customWidth="1"/>
    <col min="53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52" ht="6" customHeight="1" thickBot="1" x14ac:dyDescent="0.35"/>
    <row r="2" spans="2:52" ht="15" customHeight="1" x14ac:dyDescent="0.3">
      <c r="B2" s="101" t="s">
        <v>64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3"/>
    </row>
    <row r="3" spans="2:52" ht="15" customHeight="1" thickBot="1" x14ac:dyDescent="0.35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6"/>
    </row>
    <row r="4" spans="2:52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52" ht="15" customHeight="1" x14ac:dyDescent="0.3">
      <c r="B5" s="107" t="s">
        <v>59</v>
      </c>
      <c r="C5" s="108"/>
      <c r="D5" s="108"/>
      <c r="E5" s="108" t="s">
        <v>65</v>
      </c>
      <c r="F5" s="108"/>
      <c r="G5" s="108"/>
      <c r="H5" s="108"/>
      <c r="I5" s="108"/>
      <c r="J5" s="108"/>
      <c r="K5" s="108"/>
      <c r="L5" s="108"/>
      <c r="M5" s="111" t="s">
        <v>1</v>
      </c>
      <c r="N5" s="112"/>
      <c r="O5" s="64"/>
      <c r="P5" s="64"/>
      <c r="Q5" s="64"/>
      <c r="R5" s="64"/>
      <c r="S5" s="64"/>
      <c r="T5" s="113" t="s">
        <v>2</v>
      </c>
      <c r="U5" s="113"/>
      <c r="V5" s="64"/>
      <c r="W5" s="64"/>
      <c r="X5" s="64"/>
      <c r="Y5" s="64"/>
      <c r="Z5" s="65"/>
    </row>
    <row r="6" spans="2:52" ht="15" customHeight="1" x14ac:dyDescent="0.3">
      <c r="B6" s="109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4" t="s">
        <v>3</v>
      </c>
      <c r="N6" s="115"/>
      <c r="O6" s="98"/>
      <c r="P6" s="98"/>
      <c r="Q6" s="98"/>
      <c r="R6" s="98"/>
      <c r="S6" s="98"/>
      <c r="T6" s="100" t="s">
        <v>4</v>
      </c>
      <c r="U6" s="100"/>
      <c r="V6" s="98"/>
      <c r="W6" s="98"/>
      <c r="X6" s="98"/>
      <c r="Y6" s="98"/>
      <c r="Z6" s="99"/>
    </row>
    <row r="7" spans="2:52" ht="15" customHeight="1" x14ac:dyDescent="0.3">
      <c r="B7" s="83" t="s">
        <v>60</v>
      </c>
      <c r="C7" s="84"/>
      <c r="D7" s="84"/>
      <c r="E7" s="85" t="s">
        <v>66</v>
      </c>
      <c r="F7" s="85"/>
      <c r="G7" s="85"/>
      <c r="H7" s="85"/>
      <c r="I7" s="85"/>
      <c r="J7" s="85"/>
      <c r="K7" s="85"/>
      <c r="L7" s="85"/>
      <c r="M7" s="86" t="s">
        <v>6</v>
      </c>
      <c r="N7" s="87"/>
      <c r="O7" s="98"/>
      <c r="P7" s="98"/>
      <c r="Q7" s="98"/>
      <c r="R7" s="98"/>
      <c r="S7" s="98"/>
      <c r="T7" s="100" t="s">
        <v>7</v>
      </c>
      <c r="U7" s="100"/>
      <c r="V7" s="98"/>
      <c r="W7" s="98"/>
      <c r="X7" s="98"/>
      <c r="Y7" s="98"/>
      <c r="Z7" s="99"/>
    </row>
    <row r="8" spans="2:52" ht="15" customHeight="1" x14ac:dyDescent="0.3">
      <c r="B8" s="83" t="s">
        <v>61</v>
      </c>
      <c r="C8" s="84"/>
      <c r="D8" s="84"/>
      <c r="E8" s="85" t="s">
        <v>67</v>
      </c>
      <c r="F8" s="85"/>
      <c r="G8" s="85"/>
      <c r="H8" s="85"/>
      <c r="I8" s="85"/>
      <c r="J8" s="85"/>
      <c r="K8" s="85"/>
      <c r="L8" s="85"/>
      <c r="M8" s="86" t="s">
        <v>9</v>
      </c>
      <c r="N8" s="87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52" ht="15" customHeight="1" x14ac:dyDescent="0.3">
      <c r="B9" s="83" t="s">
        <v>62</v>
      </c>
      <c r="C9" s="84"/>
      <c r="D9" s="84"/>
      <c r="E9" s="85" t="s">
        <v>68</v>
      </c>
      <c r="F9" s="85"/>
      <c r="G9" s="85"/>
      <c r="H9" s="85"/>
      <c r="I9" s="85"/>
      <c r="J9" s="85"/>
      <c r="K9" s="85"/>
      <c r="L9" s="85"/>
      <c r="M9" s="86" t="s">
        <v>11</v>
      </c>
      <c r="N9" s="87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9"/>
    </row>
    <row r="10" spans="2:52" ht="15" customHeight="1" x14ac:dyDescent="0.3">
      <c r="B10" s="90" t="s">
        <v>63</v>
      </c>
      <c r="C10" s="91"/>
      <c r="D10" s="87"/>
      <c r="E10" s="92" t="s">
        <v>69</v>
      </c>
      <c r="F10" s="93"/>
      <c r="G10" s="93"/>
      <c r="H10" s="93"/>
      <c r="I10" s="93"/>
      <c r="J10" s="93"/>
      <c r="K10" s="93"/>
      <c r="L10" s="94"/>
      <c r="M10" s="86" t="s">
        <v>11</v>
      </c>
      <c r="N10" s="87"/>
      <c r="O10" s="95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7"/>
    </row>
    <row r="11" spans="2:52" ht="15" customHeight="1" thickBot="1" x14ac:dyDescent="0.35">
      <c r="B11" s="74"/>
      <c r="C11" s="75"/>
      <c r="D11" s="75"/>
      <c r="E11" s="76"/>
      <c r="F11" s="76"/>
      <c r="G11" s="76"/>
      <c r="H11" s="76"/>
      <c r="I11" s="76"/>
      <c r="J11" s="76"/>
      <c r="K11" s="76"/>
      <c r="L11" s="76"/>
      <c r="M11" s="77"/>
      <c r="N11" s="78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80"/>
    </row>
    <row r="12" spans="2:52" ht="6" customHeight="1" thickBot="1" x14ac:dyDescent="0.35"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3"/>
      <c r="N12" s="3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spans="2:52" ht="15" customHeight="1" x14ac:dyDescent="0.3">
      <c r="B13" s="56" t="s">
        <v>14</v>
      </c>
      <c r="C13" s="57"/>
      <c r="D13" s="57"/>
      <c r="E13" s="57" t="s">
        <v>15</v>
      </c>
      <c r="F13" s="57"/>
      <c r="G13" s="57"/>
      <c r="H13" s="57"/>
      <c r="I13" s="58"/>
      <c r="K13" s="56" t="s">
        <v>16</v>
      </c>
      <c r="L13" s="57"/>
      <c r="M13" s="57"/>
      <c r="N13" s="57" t="s">
        <v>17</v>
      </c>
      <c r="O13" s="57"/>
      <c r="P13" s="57"/>
      <c r="Q13" s="57"/>
      <c r="R13" s="57"/>
      <c r="S13" s="57" t="s">
        <v>18</v>
      </c>
      <c r="T13" s="57"/>
      <c r="U13" s="57"/>
      <c r="V13" s="57" t="s">
        <v>19</v>
      </c>
      <c r="W13" s="57"/>
      <c r="X13" s="57"/>
      <c r="Y13" s="57"/>
      <c r="Z13" s="58"/>
      <c r="AH13" s="1" t="s">
        <v>79</v>
      </c>
      <c r="AI13" s="13" t="s">
        <v>75</v>
      </c>
      <c r="AJ13" s="13" t="s">
        <v>76</v>
      </c>
      <c r="AQ13" s="1" t="s">
        <v>96</v>
      </c>
      <c r="AR13" s="1" t="s">
        <v>79</v>
      </c>
      <c r="AS13" s="13" t="s">
        <v>75</v>
      </c>
      <c r="AT13" s="13" t="s">
        <v>76</v>
      </c>
      <c r="AY13" s="222" t="s">
        <v>113</v>
      </c>
      <c r="AZ13" s="222"/>
    </row>
    <row r="14" spans="2:52" ht="15" customHeight="1" x14ac:dyDescent="0.3">
      <c r="B14" s="70" t="s">
        <v>20</v>
      </c>
      <c r="C14" s="71"/>
      <c r="D14" s="71"/>
      <c r="E14" s="72">
        <f>V45</f>
        <v>49003500</v>
      </c>
      <c r="F14" s="72"/>
      <c r="G14" s="72"/>
      <c r="H14" s="72"/>
      <c r="I14" s="73"/>
      <c r="J14" s="4"/>
      <c r="K14" s="37" t="s">
        <v>21</v>
      </c>
      <c r="L14" s="38"/>
      <c r="M14" s="38"/>
      <c r="N14" s="68"/>
      <c r="O14" s="68"/>
      <c r="P14" s="68"/>
      <c r="Q14" s="68"/>
      <c r="R14" s="68"/>
      <c r="S14" s="38" t="s">
        <v>72</v>
      </c>
      <c r="T14" s="38"/>
      <c r="U14" s="38"/>
      <c r="V14" s="42">
        <f>절임배추!B44</f>
        <v>49003500</v>
      </c>
      <c r="W14" s="42"/>
      <c r="X14" s="42"/>
      <c r="Y14" s="42"/>
      <c r="Z14" s="43"/>
      <c r="AG14" s="11">
        <v>45293</v>
      </c>
      <c r="AH14" s="1">
        <v>110</v>
      </c>
      <c r="AQ14" s="16">
        <v>45305</v>
      </c>
      <c r="AR14" s="10">
        <v>27</v>
      </c>
      <c r="AS14" s="12">
        <v>27000</v>
      </c>
      <c r="AT14" s="12">
        <f t="shared" ref="AT14:AT27" si="0">AR14*AS14</f>
        <v>729000</v>
      </c>
      <c r="AY14" s="223">
        <v>45316</v>
      </c>
      <c r="AZ14" s="224">
        <v>2000000</v>
      </c>
    </row>
    <row r="15" spans="2:52" ht="15" customHeight="1" x14ac:dyDescent="0.3">
      <c r="B15" s="66"/>
      <c r="C15" s="67"/>
      <c r="D15" s="67"/>
      <c r="E15" s="68"/>
      <c r="F15" s="68"/>
      <c r="G15" s="68"/>
      <c r="H15" s="68"/>
      <c r="I15" s="69"/>
      <c r="J15" s="4"/>
      <c r="K15" s="37" t="s">
        <v>22</v>
      </c>
      <c r="L15" s="38"/>
      <c r="M15" s="38"/>
      <c r="N15" s="39"/>
      <c r="O15" s="40"/>
      <c r="P15" s="40"/>
      <c r="Q15" s="40"/>
      <c r="R15" s="41"/>
      <c r="S15" s="38"/>
      <c r="T15" s="38"/>
      <c r="U15" s="38"/>
      <c r="V15" s="42"/>
      <c r="W15" s="42"/>
      <c r="X15" s="42"/>
      <c r="Y15" s="42"/>
      <c r="Z15" s="43"/>
      <c r="AG15" s="14" t="s">
        <v>73</v>
      </c>
      <c r="AH15" s="1">
        <v>-10</v>
      </c>
      <c r="AQ15" s="16">
        <v>45306</v>
      </c>
      <c r="AR15" s="10">
        <v>50</v>
      </c>
      <c r="AS15" s="12">
        <v>27000</v>
      </c>
      <c r="AT15" s="12">
        <f t="shared" si="0"/>
        <v>1350000</v>
      </c>
    </row>
    <row r="16" spans="2:52" ht="15" customHeight="1" x14ac:dyDescent="0.3">
      <c r="B16" s="66">
        <v>3</v>
      </c>
      <c r="C16" s="67"/>
      <c r="D16" s="67"/>
      <c r="E16" s="68">
        <v>4968000</v>
      </c>
      <c r="F16" s="68"/>
      <c r="G16" s="68"/>
      <c r="H16" s="68"/>
      <c r="I16" s="69"/>
      <c r="J16" s="4" t="s">
        <v>78</v>
      </c>
      <c r="K16" s="37" t="s">
        <v>23</v>
      </c>
      <c r="L16" s="38"/>
      <c r="M16" s="38"/>
      <c r="N16" s="39"/>
      <c r="O16" s="40"/>
      <c r="P16" s="40"/>
      <c r="Q16" s="40"/>
      <c r="R16" s="41"/>
      <c r="S16" s="38"/>
      <c r="T16" s="38"/>
      <c r="U16" s="38"/>
      <c r="V16" s="42"/>
      <c r="W16" s="42"/>
      <c r="X16" s="42"/>
      <c r="Y16" s="42"/>
      <c r="Z16" s="43"/>
      <c r="AG16" s="15" t="s">
        <v>74</v>
      </c>
      <c r="AH16" s="10">
        <f>SUM(AH14:AH15)</f>
        <v>100</v>
      </c>
      <c r="AI16" s="12">
        <v>27000</v>
      </c>
      <c r="AJ16" s="12">
        <f>AH16*AI16</f>
        <v>2700000</v>
      </c>
      <c r="AQ16" s="16">
        <v>45307</v>
      </c>
      <c r="AR16" s="10">
        <v>50</v>
      </c>
      <c r="AS16" s="12">
        <v>27000</v>
      </c>
      <c r="AT16" s="12">
        <f t="shared" si="0"/>
        <v>1350000</v>
      </c>
    </row>
    <row r="17" spans="2:46" ht="15" customHeight="1" x14ac:dyDescent="0.3">
      <c r="B17" s="66">
        <v>4</v>
      </c>
      <c r="C17" s="67"/>
      <c r="D17" s="67"/>
      <c r="E17" s="68">
        <v>3780000</v>
      </c>
      <c r="F17" s="68"/>
      <c r="G17" s="68"/>
      <c r="H17" s="68"/>
      <c r="I17" s="69"/>
      <c r="J17" s="4" t="s">
        <v>78</v>
      </c>
      <c r="K17" s="37" t="s">
        <v>24</v>
      </c>
      <c r="L17" s="38"/>
      <c r="M17" s="38"/>
      <c r="N17" s="39"/>
      <c r="O17" s="40"/>
      <c r="P17" s="40"/>
      <c r="Q17" s="40"/>
      <c r="R17" s="41"/>
      <c r="S17" s="38"/>
      <c r="T17" s="38"/>
      <c r="U17" s="38"/>
      <c r="V17" s="42"/>
      <c r="W17" s="42"/>
      <c r="X17" s="42"/>
      <c r="Y17" s="42"/>
      <c r="Z17" s="43"/>
      <c r="AG17" s="11">
        <v>45294</v>
      </c>
      <c r="AH17" s="1">
        <v>94</v>
      </c>
      <c r="AQ17" s="16">
        <v>45308</v>
      </c>
      <c r="AR17" s="10">
        <v>45</v>
      </c>
      <c r="AS17" s="12">
        <v>27000</v>
      </c>
      <c r="AT17" s="12">
        <f t="shared" si="0"/>
        <v>1215000</v>
      </c>
    </row>
    <row r="18" spans="2:46" ht="15" customHeight="1" x14ac:dyDescent="0.3">
      <c r="B18" s="66">
        <v>5</v>
      </c>
      <c r="C18" s="67"/>
      <c r="D18" s="67"/>
      <c r="E18" s="68">
        <v>2970000</v>
      </c>
      <c r="F18" s="68"/>
      <c r="G18" s="68"/>
      <c r="H18" s="68"/>
      <c r="I18" s="69"/>
      <c r="J18" s="4" t="s">
        <v>82</v>
      </c>
      <c r="K18" s="37" t="s">
        <v>25</v>
      </c>
      <c r="L18" s="38"/>
      <c r="M18" s="38"/>
      <c r="N18" s="39"/>
      <c r="O18" s="40"/>
      <c r="P18" s="40"/>
      <c r="Q18" s="40"/>
      <c r="R18" s="41"/>
      <c r="S18" s="38"/>
      <c r="T18" s="38"/>
      <c r="U18" s="38"/>
      <c r="V18" s="42"/>
      <c r="W18" s="42"/>
      <c r="X18" s="42"/>
      <c r="Y18" s="42"/>
      <c r="Z18" s="43"/>
      <c r="AG18" s="14" t="s">
        <v>77</v>
      </c>
      <c r="AH18" s="1">
        <v>-10</v>
      </c>
      <c r="AQ18" s="16">
        <v>45309</v>
      </c>
      <c r="AR18" s="10">
        <v>104</v>
      </c>
      <c r="AS18" s="12">
        <v>27000</v>
      </c>
      <c r="AT18" s="12">
        <f t="shared" si="0"/>
        <v>2808000</v>
      </c>
    </row>
    <row r="19" spans="2:46" ht="15" customHeight="1" x14ac:dyDescent="0.3">
      <c r="B19" s="66">
        <v>8</v>
      </c>
      <c r="C19" s="67"/>
      <c r="D19" s="67"/>
      <c r="E19" s="68">
        <v>3510000</v>
      </c>
      <c r="F19" s="68"/>
      <c r="G19" s="68"/>
      <c r="H19" s="68"/>
      <c r="I19" s="69"/>
      <c r="J19" s="4" t="s">
        <v>82</v>
      </c>
      <c r="K19" s="37" t="s">
        <v>26</v>
      </c>
      <c r="L19" s="38"/>
      <c r="M19" s="38"/>
      <c r="N19" s="39"/>
      <c r="O19" s="40"/>
      <c r="P19" s="40"/>
      <c r="Q19" s="40"/>
      <c r="R19" s="41"/>
      <c r="S19" s="38"/>
      <c r="T19" s="38"/>
      <c r="U19" s="38"/>
      <c r="V19" s="42"/>
      <c r="W19" s="42"/>
      <c r="X19" s="42"/>
      <c r="Y19" s="42"/>
      <c r="Z19" s="43"/>
      <c r="AG19" s="15" t="s">
        <v>74</v>
      </c>
      <c r="AH19" s="10">
        <f>SUM(AH17:AH18)</f>
        <v>84</v>
      </c>
      <c r="AI19" s="12">
        <v>27000</v>
      </c>
      <c r="AJ19" s="12">
        <f>AH19*AI19</f>
        <v>2268000</v>
      </c>
      <c r="AQ19" s="16">
        <v>45310</v>
      </c>
      <c r="AR19" s="10">
        <v>105</v>
      </c>
      <c r="AS19" s="12">
        <v>27000</v>
      </c>
      <c r="AT19" s="12">
        <f t="shared" si="0"/>
        <v>2835000</v>
      </c>
    </row>
    <row r="20" spans="2:46" ht="15" customHeight="1" x14ac:dyDescent="0.3">
      <c r="B20" s="66">
        <v>10</v>
      </c>
      <c r="C20" s="67"/>
      <c r="D20" s="67"/>
      <c r="E20" s="68">
        <v>2635000</v>
      </c>
      <c r="F20" s="68"/>
      <c r="G20" s="68"/>
      <c r="H20" s="68"/>
      <c r="I20" s="69"/>
      <c r="J20" s="4" t="s">
        <v>90</v>
      </c>
      <c r="K20" s="37" t="s">
        <v>27</v>
      </c>
      <c r="L20" s="38"/>
      <c r="M20" s="38"/>
      <c r="N20" s="39"/>
      <c r="O20" s="40"/>
      <c r="P20" s="40"/>
      <c r="Q20" s="40"/>
      <c r="R20" s="41"/>
      <c r="S20" s="38"/>
      <c r="T20" s="38"/>
      <c r="U20" s="38"/>
      <c r="V20" s="42"/>
      <c r="W20" s="42"/>
      <c r="X20" s="42"/>
      <c r="Y20" s="42"/>
      <c r="Z20" s="43"/>
      <c r="AG20" s="11">
        <v>45295</v>
      </c>
      <c r="AH20" s="1">
        <v>150</v>
      </c>
      <c r="AQ20" s="16">
        <v>45312</v>
      </c>
      <c r="AR20" s="10">
        <v>39</v>
      </c>
      <c r="AS20" s="12">
        <v>27000</v>
      </c>
      <c r="AT20" s="12">
        <f t="shared" si="0"/>
        <v>1053000</v>
      </c>
    </row>
    <row r="21" spans="2:46" ht="15" customHeight="1" x14ac:dyDescent="0.3">
      <c r="B21" s="66">
        <v>11</v>
      </c>
      <c r="C21" s="67"/>
      <c r="D21" s="67"/>
      <c r="E21" s="68">
        <v>4050000</v>
      </c>
      <c r="F21" s="68"/>
      <c r="G21" s="68"/>
      <c r="H21" s="68"/>
      <c r="I21" s="69"/>
      <c r="J21" s="4" t="s">
        <v>93</v>
      </c>
      <c r="K21" s="37" t="s">
        <v>28</v>
      </c>
      <c r="L21" s="38"/>
      <c r="M21" s="38"/>
      <c r="N21" s="39"/>
      <c r="O21" s="40"/>
      <c r="P21" s="40"/>
      <c r="Q21" s="40"/>
      <c r="R21" s="41"/>
      <c r="S21" s="38"/>
      <c r="T21" s="38"/>
      <c r="U21" s="38"/>
      <c r="V21" s="42"/>
      <c r="W21" s="42"/>
      <c r="X21" s="42"/>
      <c r="Y21" s="42"/>
      <c r="Z21" s="43"/>
      <c r="AG21" s="14" t="s">
        <v>80</v>
      </c>
      <c r="AH21" s="1">
        <v>-10</v>
      </c>
      <c r="AQ21" s="16">
        <v>45313</v>
      </c>
      <c r="AR21" s="10">
        <v>70</v>
      </c>
      <c r="AS21" s="12">
        <v>27000</v>
      </c>
      <c r="AT21" s="12">
        <f t="shared" si="0"/>
        <v>1890000</v>
      </c>
    </row>
    <row r="22" spans="2:46" ht="15" customHeight="1" x14ac:dyDescent="0.3">
      <c r="B22" s="66">
        <v>15</v>
      </c>
      <c r="C22" s="67"/>
      <c r="D22" s="67"/>
      <c r="E22" s="68">
        <v>3699000</v>
      </c>
      <c r="F22" s="68"/>
      <c r="G22" s="68"/>
      <c r="H22" s="68"/>
      <c r="I22" s="69"/>
      <c r="J22" s="4" t="s">
        <v>97</v>
      </c>
      <c r="K22" s="37" t="s">
        <v>29</v>
      </c>
      <c r="L22" s="38"/>
      <c r="M22" s="38"/>
      <c r="N22" s="39"/>
      <c r="O22" s="40"/>
      <c r="P22" s="40"/>
      <c r="Q22" s="40"/>
      <c r="R22" s="41"/>
      <c r="S22" s="38"/>
      <c r="T22" s="38"/>
      <c r="U22" s="38"/>
      <c r="V22" s="42"/>
      <c r="W22" s="42"/>
      <c r="X22" s="42"/>
      <c r="Y22" s="42"/>
      <c r="Z22" s="43"/>
      <c r="AG22" s="15" t="s">
        <v>74</v>
      </c>
      <c r="AH22" s="10">
        <f>SUM(AH20:AH21)</f>
        <v>140</v>
      </c>
      <c r="AI22" s="12">
        <v>27000</v>
      </c>
      <c r="AJ22" s="12">
        <f>AH22*AI22</f>
        <v>3780000</v>
      </c>
      <c r="AQ22" s="16">
        <v>45314</v>
      </c>
      <c r="AR22" s="10">
        <v>68</v>
      </c>
      <c r="AS22" s="12">
        <v>27000</v>
      </c>
      <c r="AT22" s="12">
        <f t="shared" si="0"/>
        <v>1836000</v>
      </c>
    </row>
    <row r="23" spans="2:46" ht="15" customHeight="1" x14ac:dyDescent="0.3">
      <c r="B23" s="66">
        <v>18</v>
      </c>
      <c r="C23" s="67"/>
      <c r="D23" s="67"/>
      <c r="E23" s="68">
        <v>2565000</v>
      </c>
      <c r="F23" s="68"/>
      <c r="G23" s="68"/>
      <c r="H23" s="68"/>
      <c r="I23" s="69"/>
      <c r="J23" s="4" t="s">
        <v>98</v>
      </c>
      <c r="K23" s="37" t="s">
        <v>30</v>
      </c>
      <c r="L23" s="38"/>
      <c r="M23" s="38"/>
      <c r="N23" s="39"/>
      <c r="O23" s="40"/>
      <c r="P23" s="40"/>
      <c r="Q23" s="40"/>
      <c r="R23" s="41"/>
      <c r="S23" s="38"/>
      <c r="T23" s="38"/>
      <c r="U23" s="38"/>
      <c r="V23" s="42"/>
      <c r="W23" s="42"/>
      <c r="X23" s="42"/>
      <c r="Y23" s="42"/>
      <c r="Z23" s="43"/>
      <c r="AG23" s="11">
        <v>45296</v>
      </c>
      <c r="AH23" s="1">
        <v>120</v>
      </c>
      <c r="AQ23" s="16">
        <v>45315</v>
      </c>
      <c r="AR23" s="10">
        <v>30</v>
      </c>
      <c r="AS23" s="12">
        <v>27000</v>
      </c>
      <c r="AT23" s="12">
        <f t="shared" si="0"/>
        <v>810000</v>
      </c>
    </row>
    <row r="24" spans="2:46" ht="15" customHeight="1" x14ac:dyDescent="0.3">
      <c r="B24" s="66">
        <v>19</v>
      </c>
      <c r="C24" s="67"/>
      <c r="D24" s="67"/>
      <c r="E24" s="68">
        <v>5643000</v>
      </c>
      <c r="F24" s="68"/>
      <c r="G24" s="68"/>
      <c r="H24" s="68"/>
      <c r="I24" s="69"/>
      <c r="J24" s="4" t="s">
        <v>108</v>
      </c>
      <c r="K24" s="37" t="s">
        <v>31</v>
      </c>
      <c r="L24" s="38"/>
      <c r="M24" s="38"/>
      <c r="N24" s="39"/>
      <c r="O24" s="40"/>
      <c r="P24" s="40"/>
      <c r="Q24" s="40"/>
      <c r="R24" s="41"/>
      <c r="S24" s="38"/>
      <c r="T24" s="38"/>
      <c r="U24" s="38"/>
      <c r="V24" s="42"/>
      <c r="W24" s="42"/>
      <c r="X24" s="42"/>
      <c r="Y24" s="42"/>
      <c r="Z24" s="43"/>
      <c r="AG24" s="14" t="s">
        <v>81</v>
      </c>
      <c r="AH24" s="1">
        <v>-10</v>
      </c>
      <c r="AQ24" s="16">
        <v>45316</v>
      </c>
      <c r="AR24" s="10">
        <v>65</v>
      </c>
      <c r="AS24" s="12">
        <v>27000</v>
      </c>
      <c r="AT24" s="12">
        <f t="shared" si="0"/>
        <v>1755000</v>
      </c>
    </row>
    <row r="25" spans="2:46" ht="15" customHeight="1" x14ac:dyDescent="0.3">
      <c r="B25" s="66">
        <v>22</v>
      </c>
      <c r="C25" s="67"/>
      <c r="D25" s="67"/>
      <c r="E25" s="68">
        <v>2943000</v>
      </c>
      <c r="F25" s="68"/>
      <c r="G25" s="68"/>
      <c r="H25" s="68"/>
      <c r="I25" s="69"/>
      <c r="J25" s="4" t="s">
        <v>109</v>
      </c>
      <c r="K25" s="37" t="s">
        <v>32</v>
      </c>
      <c r="L25" s="38"/>
      <c r="M25" s="38"/>
      <c r="N25" s="39"/>
      <c r="O25" s="40"/>
      <c r="P25" s="40"/>
      <c r="Q25" s="40"/>
      <c r="R25" s="41"/>
      <c r="S25" s="38"/>
      <c r="T25" s="38"/>
      <c r="U25" s="38"/>
      <c r="V25" s="42"/>
      <c r="W25" s="42"/>
      <c r="X25" s="42"/>
      <c r="Y25" s="42"/>
      <c r="Z25" s="43"/>
      <c r="AG25" s="15" t="s">
        <v>74</v>
      </c>
      <c r="AH25" s="10">
        <f>SUM(AH23:AH24)</f>
        <v>110</v>
      </c>
      <c r="AI25" s="12">
        <v>27000</v>
      </c>
      <c r="AJ25" s="12">
        <f>AH25*AI25</f>
        <v>2970000</v>
      </c>
      <c r="AQ25" s="16">
        <v>45317</v>
      </c>
      <c r="AR25" s="10">
        <v>58</v>
      </c>
      <c r="AS25" s="12">
        <v>27000</v>
      </c>
      <c r="AT25" s="12">
        <f t="shared" si="0"/>
        <v>1566000</v>
      </c>
    </row>
    <row r="26" spans="2:46" ht="15" customHeight="1" x14ac:dyDescent="0.3">
      <c r="B26" s="66">
        <v>24</v>
      </c>
      <c r="C26" s="67"/>
      <c r="D26" s="67"/>
      <c r="E26" s="68">
        <v>2646000</v>
      </c>
      <c r="F26" s="68"/>
      <c r="G26" s="68"/>
      <c r="H26" s="68"/>
      <c r="I26" s="69"/>
      <c r="J26" s="4" t="s">
        <v>110</v>
      </c>
      <c r="K26" s="37" t="s">
        <v>33</v>
      </c>
      <c r="L26" s="38"/>
      <c r="M26" s="38"/>
      <c r="N26" s="39"/>
      <c r="O26" s="40"/>
      <c r="P26" s="40"/>
      <c r="Q26" s="40"/>
      <c r="R26" s="41"/>
      <c r="S26" s="38"/>
      <c r="T26" s="38"/>
      <c r="U26" s="38"/>
      <c r="V26" s="42"/>
      <c r="W26" s="42"/>
      <c r="X26" s="42"/>
      <c r="Y26" s="42"/>
      <c r="Z26" s="43"/>
      <c r="AG26" s="11">
        <v>45298</v>
      </c>
      <c r="AH26" s="1">
        <v>80</v>
      </c>
      <c r="AQ26" s="17">
        <v>45319</v>
      </c>
      <c r="AR26" s="1">
        <v>77</v>
      </c>
      <c r="AS26" s="13">
        <v>27000</v>
      </c>
      <c r="AT26" s="13">
        <f t="shared" si="0"/>
        <v>2079000</v>
      </c>
    </row>
    <row r="27" spans="2:46" ht="15" customHeight="1" x14ac:dyDescent="0.3">
      <c r="B27" s="66">
        <v>25</v>
      </c>
      <c r="C27" s="67"/>
      <c r="D27" s="67"/>
      <c r="E27" s="68">
        <v>1755000</v>
      </c>
      <c r="F27" s="68"/>
      <c r="G27" s="68"/>
      <c r="H27" s="68"/>
      <c r="I27" s="69"/>
      <c r="J27" s="4" t="s">
        <v>111</v>
      </c>
      <c r="K27" s="37" t="s">
        <v>34</v>
      </c>
      <c r="L27" s="38"/>
      <c r="M27" s="38"/>
      <c r="N27" s="39"/>
      <c r="O27" s="40"/>
      <c r="P27" s="40"/>
      <c r="Q27" s="40"/>
      <c r="R27" s="41"/>
      <c r="S27" s="38"/>
      <c r="T27" s="38"/>
      <c r="U27" s="38"/>
      <c r="V27" s="42"/>
      <c r="W27" s="42"/>
      <c r="X27" s="42"/>
      <c r="Y27" s="42"/>
      <c r="Z27" s="43"/>
      <c r="AG27" s="14" t="s">
        <v>84</v>
      </c>
      <c r="AH27" s="1">
        <v>-10</v>
      </c>
      <c r="AQ27" s="17">
        <v>45320</v>
      </c>
      <c r="AR27" s="1">
        <v>89</v>
      </c>
      <c r="AS27" s="13">
        <v>27000</v>
      </c>
      <c r="AT27" s="13">
        <f t="shared" si="0"/>
        <v>2403000</v>
      </c>
    </row>
    <row r="28" spans="2:46" ht="15" customHeight="1" x14ac:dyDescent="0.3">
      <c r="B28" s="66">
        <v>26</v>
      </c>
      <c r="C28" s="67"/>
      <c r="D28" s="67"/>
      <c r="E28" s="68">
        <v>1566000</v>
      </c>
      <c r="F28" s="68"/>
      <c r="G28" s="68"/>
      <c r="H28" s="68"/>
      <c r="I28" s="69"/>
      <c r="J28" s="4" t="s">
        <v>112</v>
      </c>
      <c r="K28" s="37" t="s">
        <v>35</v>
      </c>
      <c r="L28" s="38"/>
      <c r="M28" s="38"/>
      <c r="N28" s="39"/>
      <c r="O28" s="40"/>
      <c r="P28" s="40"/>
      <c r="Q28" s="40"/>
      <c r="R28" s="41"/>
      <c r="S28" s="38"/>
      <c r="T28" s="38"/>
      <c r="U28" s="38"/>
      <c r="V28" s="42"/>
      <c r="W28" s="42"/>
      <c r="X28" s="42"/>
      <c r="Y28" s="42"/>
      <c r="Z28" s="43"/>
      <c r="AG28" s="15" t="s">
        <v>74</v>
      </c>
      <c r="AH28" s="10">
        <f>SUM(AH26:AH27)</f>
        <v>70</v>
      </c>
      <c r="AI28" s="12">
        <v>27000</v>
      </c>
      <c r="AJ28" s="12">
        <f>AH28*AI28</f>
        <v>1890000</v>
      </c>
    </row>
    <row r="29" spans="2:46" ht="15" customHeight="1" x14ac:dyDescent="0.3">
      <c r="B29" s="66">
        <v>29</v>
      </c>
      <c r="C29" s="67"/>
      <c r="D29" s="67"/>
      <c r="E29" s="68">
        <v>4482000</v>
      </c>
      <c r="F29" s="68"/>
      <c r="G29" s="68"/>
      <c r="H29" s="68"/>
      <c r="I29" s="69"/>
      <c r="J29" s="4" t="s">
        <v>114</v>
      </c>
      <c r="K29" s="37" t="s">
        <v>36</v>
      </c>
      <c r="L29" s="38"/>
      <c r="M29" s="38"/>
      <c r="N29" s="39"/>
      <c r="O29" s="40"/>
      <c r="P29" s="40"/>
      <c r="Q29" s="40"/>
      <c r="R29" s="41"/>
      <c r="S29" s="38"/>
      <c r="T29" s="38"/>
      <c r="U29" s="38"/>
      <c r="V29" s="42"/>
      <c r="W29" s="42"/>
      <c r="X29" s="42"/>
      <c r="Y29" s="42"/>
      <c r="Z29" s="43"/>
      <c r="AG29" s="11">
        <v>45299</v>
      </c>
      <c r="AH29" s="1">
        <v>70</v>
      </c>
    </row>
    <row r="30" spans="2:46" ht="15" customHeight="1" x14ac:dyDescent="0.3">
      <c r="B30" s="66"/>
      <c r="C30" s="67"/>
      <c r="D30" s="67"/>
      <c r="E30" s="68"/>
      <c r="F30" s="68"/>
      <c r="G30" s="68"/>
      <c r="H30" s="68"/>
      <c r="I30" s="69"/>
      <c r="J30" s="4"/>
      <c r="K30" s="37" t="s">
        <v>37</v>
      </c>
      <c r="L30" s="38"/>
      <c r="M30" s="38"/>
      <c r="N30" s="39"/>
      <c r="O30" s="40"/>
      <c r="P30" s="40"/>
      <c r="Q30" s="40"/>
      <c r="R30" s="41"/>
      <c r="S30" s="38"/>
      <c r="T30" s="38"/>
      <c r="U30" s="38"/>
      <c r="V30" s="42"/>
      <c r="W30" s="42"/>
      <c r="X30" s="42"/>
      <c r="Y30" s="42"/>
      <c r="Z30" s="43"/>
      <c r="AG30" s="14" t="s">
        <v>85</v>
      </c>
      <c r="AH30" s="1">
        <v>-10</v>
      </c>
    </row>
    <row r="31" spans="2:46" ht="15" customHeight="1" x14ac:dyDescent="0.3">
      <c r="B31" s="66"/>
      <c r="C31" s="67"/>
      <c r="D31" s="67"/>
      <c r="E31" s="68"/>
      <c r="F31" s="68"/>
      <c r="G31" s="68"/>
      <c r="H31" s="68"/>
      <c r="I31" s="69"/>
      <c r="J31" s="4"/>
      <c r="K31" s="37" t="s">
        <v>38</v>
      </c>
      <c r="L31" s="38"/>
      <c r="M31" s="38"/>
      <c r="N31" s="39"/>
      <c r="O31" s="40"/>
      <c r="P31" s="40"/>
      <c r="Q31" s="40"/>
      <c r="R31" s="41"/>
      <c r="S31" s="38"/>
      <c r="T31" s="38"/>
      <c r="U31" s="38"/>
      <c r="V31" s="42"/>
      <c r="W31" s="42"/>
      <c r="X31" s="42"/>
      <c r="Y31" s="42"/>
      <c r="Z31" s="43"/>
      <c r="AG31" s="15" t="s">
        <v>74</v>
      </c>
      <c r="AH31" s="10">
        <f>SUM(AH29:AH30)</f>
        <v>60</v>
      </c>
      <c r="AI31" s="12">
        <v>27000</v>
      </c>
      <c r="AJ31" s="12">
        <f>AH31*AI31</f>
        <v>1620000</v>
      </c>
    </row>
    <row r="32" spans="2:46" ht="15" customHeight="1" x14ac:dyDescent="0.3">
      <c r="B32" s="66"/>
      <c r="C32" s="67"/>
      <c r="D32" s="67"/>
      <c r="E32" s="68"/>
      <c r="F32" s="68"/>
      <c r="G32" s="68"/>
      <c r="H32" s="68"/>
      <c r="I32" s="69"/>
      <c r="J32" s="4"/>
      <c r="K32" s="37" t="s">
        <v>39</v>
      </c>
      <c r="L32" s="38"/>
      <c r="M32" s="38"/>
      <c r="N32" s="39"/>
      <c r="O32" s="40"/>
      <c r="P32" s="40"/>
      <c r="Q32" s="40"/>
      <c r="R32" s="41"/>
      <c r="S32" s="38"/>
      <c r="T32" s="38"/>
      <c r="U32" s="38"/>
      <c r="V32" s="42"/>
      <c r="W32" s="42"/>
      <c r="X32" s="42"/>
      <c r="Y32" s="42"/>
      <c r="Z32" s="43"/>
      <c r="AG32" s="11" t="s">
        <v>86</v>
      </c>
      <c r="AH32" s="1">
        <v>1</v>
      </c>
      <c r="AI32" s="13">
        <v>16000</v>
      </c>
      <c r="AJ32" s="13">
        <v>16000</v>
      </c>
    </row>
    <row r="33" spans="2:36" ht="15" customHeight="1" x14ac:dyDescent="0.3">
      <c r="B33" s="66"/>
      <c r="C33" s="67"/>
      <c r="D33" s="67"/>
      <c r="E33" s="68"/>
      <c r="F33" s="68"/>
      <c r="G33" s="68"/>
      <c r="H33" s="68"/>
      <c r="I33" s="69"/>
      <c r="J33" s="4"/>
      <c r="K33" s="37" t="s">
        <v>40</v>
      </c>
      <c r="L33" s="38"/>
      <c r="M33" s="38"/>
      <c r="N33" s="39"/>
      <c r="O33" s="40"/>
      <c r="P33" s="40"/>
      <c r="Q33" s="40"/>
      <c r="R33" s="41"/>
      <c r="S33" s="38"/>
      <c r="T33" s="38"/>
      <c r="U33" s="38"/>
      <c r="V33" s="42"/>
      <c r="W33" s="42"/>
      <c r="X33" s="42"/>
      <c r="Y33" s="42"/>
      <c r="Z33" s="43"/>
      <c r="AG33" s="11">
        <v>45300</v>
      </c>
      <c r="AH33" s="1">
        <v>39</v>
      </c>
    </row>
    <row r="34" spans="2:36" ht="15" customHeight="1" x14ac:dyDescent="0.3">
      <c r="B34" s="66"/>
      <c r="C34" s="67"/>
      <c r="D34" s="67"/>
      <c r="E34" s="68"/>
      <c r="F34" s="68"/>
      <c r="G34" s="68"/>
      <c r="H34" s="68"/>
      <c r="I34" s="69"/>
      <c r="J34" s="4"/>
      <c r="K34" s="37" t="s">
        <v>41</v>
      </c>
      <c r="L34" s="38"/>
      <c r="M34" s="38"/>
      <c r="N34" s="39"/>
      <c r="O34" s="40"/>
      <c r="P34" s="40"/>
      <c r="Q34" s="40"/>
      <c r="R34" s="41"/>
      <c r="S34" s="38"/>
      <c r="T34" s="38"/>
      <c r="U34" s="38"/>
      <c r="V34" s="42"/>
      <c r="W34" s="42"/>
      <c r="X34" s="42"/>
      <c r="Y34" s="42"/>
      <c r="Z34" s="43"/>
      <c r="AG34" s="14" t="s">
        <v>87</v>
      </c>
      <c r="AH34" s="1">
        <v>-10</v>
      </c>
    </row>
    <row r="35" spans="2:36" ht="15" customHeight="1" x14ac:dyDescent="0.3">
      <c r="B35" s="66"/>
      <c r="C35" s="67"/>
      <c r="D35" s="67"/>
      <c r="E35" s="68"/>
      <c r="F35" s="68"/>
      <c r="G35" s="68"/>
      <c r="H35" s="68"/>
      <c r="I35" s="69"/>
      <c r="J35" s="4"/>
      <c r="K35" s="37" t="s">
        <v>42</v>
      </c>
      <c r="L35" s="38"/>
      <c r="M35" s="38"/>
      <c r="N35" s="39"/>
      <c r="O35" s="40"/>
      <c r="P35" s="40"/>
      <c r="Q35" s="40"/>
      <c r="R35" s="41"/>
      <c r="S35" s="38"/>
      <c r="T35" s="38"/>
      <c r="U35" s="38"/>
      <c r="V35" s="42"/>
      <c r="W35" s="42"/>
      <c r="X35" s="42"/>
      <c r="Y35" s="42"/>
      <c r="Z35" s="43"/>
      <c r="AG35" s="15" t="s">
        <v>88</v>
      </c>
      <c r="AH35" s="10">
        <f>SUM(AH33:AH34)</f>
        <v>29</v>
      </c>
      <c r="AI35" s="12">
        <v>27000</v>
      </c>
      <c r="AJ35" s="12">
        <f>AH35*AI35</f>
        <v>783000</v>
      </c>
    </row>
    <row r="36" spans="2:36" ht="15" customHeight="1" thickBot="1" x14ac:dyDescent="0.35">
      <c r="B36" s="66"/>
      <c r="C36" s="67"/>
      <c r="D36" s="67"/>
      <c r="E36" s="68"/>
      <c r="F36" s="68"/>
      <c r="G36" s="68"/>
      <c r="H36" s="68"/>
      <c r="I36" s="69"/>
      <c r="J36" s="4"/>
      <c r="K36" s="37" t="s">
        <v>43</v>
      </c>
      <c r="L36" s="38"/>
      <c r="M36" s="38"/>
      <c r="N36" s="39"/>
      <c r="O36" s="40"/>
      <c r="P36" s="40"/>
      <c r="Q36" s="40"/>
      <c r="R36" s="41"/>
      <c r="S36" s="38"/>
      <c r="T36" s="38"/>
      <c r="U36" s="38"/>
      <c r="V36" s="42"/>
      <c r="W36" s="42"/>
      <c r="X36" s="42"/>
      <c r="Y36" s="42"/>
      <c r="Z36" s="43"/>
      <c r="AG36" s="11">
        <v>45301</v>
      </c>
      <c r="AH36" s="1">
        <v>78</v>
      </c>
    </row>
    <row r="37" spans="2:36" ht="15" customHeight="1" x14ac:dyDescent="0.3">
      <c r="B37" s="56" t="s">
        <v>44</v>
      </c>
      <c r="C37" s="57"/>
      <c r="D37" s="57"/>
      <c r="E37" s="63">
        <f>SUM(N14:N44)</f>
        <v>0</v>
      </c>
      <c r="F37" s="63"/>
      <c r="G37" s="64"/>
      <c r="H37" s="64"/>
      <c r="I37" s="65"/>
      <c r="J37" s="4"/>
      <c r="K37" s="37" t="s">
        <v>45</v>
      </c>
      <c r="L37" s="38"/>
      <c r="M37" s="38"/>
      <c r="N37" s="39"/>
      <c r="O37" s="40"/>
      <c r="P37" s="40"/>
      <c r="Q37" s="40"/>
      <c r="R37" s="41"/>
      <c r="S37" s="38"/>
      <c r="T37" s="38"/>
      <c r="U37" s="38"/>
      <c r="V37" s="42"/>
      <c r="W37" s="42"/>
      <c r="X37" s="42"/>
      <c r="Y37" s="42"/>
      <c r="Z37" s="43"/>
      <c r="AG37" s="14" t="s">
        <v>89</v>
      </c>
      <c r="AH37" s="1">
        <v>-10</v>
      </c>
    </row>
    <row r="38" spans="2:36" ht="15" customHeight="1" thickBot="1" x14ac:dyDescent="0.35">
      <c r="B38" s="59" t="s">
        <v>46</v>
      </c>
      <c r="C38" s="60"/>
      <c r="D38" s="60"/>
      <c r="E38" s="61">
        <f>SUM(E15:E37)</f>
        <v>47212000</v>
      </c>
      <c r="F38" s="61"/>
      <c r="G38" s="61"/>
      <c r="H38" s="61"/>
      <c r="I38" s="62"/>
      <c r="J38" s="4"/>
      <c r="K38" s="37" t="s">
        <v>47</v>
      </c>
      <c r="L38" s="38"/>
      <c r="M38" s="38"/>
      <c r="N38" s="39"/>
      <c r="O38" s="40"/>
      <c r="P38" s="40"/>
      <c r="Q38" s="40"/>
      <c r="R38" s="41"/>
      <c r="S38" s="38"/>
      <c r="T38" s="38"/>
      <c r="U38" s="38"/>
      <c r="V38" s="42"/>
      <c r="W38" s="42"/>
      <c r="X38" s="42"/>
      <c r="Y38" s="42"/>
      <c r="Z38" s="43"/>
      <c r="AG38" s="15" t="s">
        <v>88</v>
      </c>
      <c r="AH38" s="10">
        <f>SUM(AH36:AH37)</f>
        <v>68</v>
      </c>
      <c r="AI38" s="12">
        <v>27000</v>
      </c>
      <c r="AJ38" s="12">
        <f>AH38*AI38</f>
        <v>1836000</v>
      </c>
    </row>
    <row r="39" spans="2:3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37" t="s">
        <v>48</v>
      </c>
      <c r="L39" s="38"/>
      <c r="M39" s="38"/>
      <c r="N39" s="39"/>
      <c r="O39" s="40"/>
      <c r="P39" s="40"/>
      <c r="Q39" s="40"/>
      <c r="R39" s="41"/>
      <c r="S39" s="38"/>
      <c r="T39" s="38"/>
      <c r="U39" s="38"/>
      <c r="V39" s="42"/>
      <c r="W39" s="42"/>
      <c r="X39" s="42"/>
      <c r="Y39" s="42"/>
      <c r="Z39" s="43"/>
      <c r="AG39" s="11">
        <v>45302</v>
      </c>
      <c r="AH39" s="1">
        <v>160</v>
      </c>
    </row>
    <row r="40" spans="2:36" ht="15" customHeight="1" x14ac:dyDescent="0.3">
      <c r="B40" s="56" t="s">
        <v>49</v>
      </c>
      <c r="C40" s="57"/>
      <c r="D40" s="57"/>
      <c r="E40" s="57"/>
      <c r="F40" s="57"/>
      <c r="G40" s="57"/>
      <c r="H40" s="57"/>
      <c r="I40" s="58"/>
      <c r="K40" s="37" t="s">
        <v>50</v>
      </c>
      <c r="L40" s="38"/>
      <c r="M40" s="38"/>
      <c r="N40" s="39"/>
      <c r="O40" s="40"/>
      <c r="P40" s="40"/>
      <c r="Q40" s="40"/>
      <c r="R40" s="41"/>
      <c r="S40" s="38"/>
      <c r="T40" s="38"/>
      <c r="U40" s="38"/>
      <c r="V40" s="42"/>
      <c r="W40" s="42"/>
      <c r="X40" s="42"/>
      <c r="Y40" s="42"/>
      <c r="Z40" s="43"/>
      <c r="AG40" s="14" t="s">
        <v>91</v>
      </c>
      <c r="AH40" s="1">
        <v>-10</v>
      </c>
    </row>
    <row r="41" spans="2:36" ht="15" customHeight="1" x14ac:dyDescent="0.3">
      <c r="B41" s="50">
        <v>-304731332</v>
      </c>
      <c r="C41" s="51"/>
      <c r="D41" s="51"/>
      <c r="E41" s="51"/>
      <c r="F41" s="51"/>
      <c r="G41" s="51"/>
      <c r="H41" s="51"/>
      <c r="I41" s="52"/>
      <c r="K41" s="37" t="s">
        <v>51</v>
      </c>
      <c r="L41" s="38"/>
      <c r="M41" s="38"/>
      <c r="N41" s="39"/>
      <c r="O41" s="40"/>
      <c r="P41" s="40"/>
      <c r="Q41" s="40"/>
      <c r="R41" s="41"/>
      <c r="S41" s="38"/>
      <c r="T41" s="38"/>
      <c r="U41" s="38"/>
      <c r="V41" s="42"/>
      <c r="W41" s="42"/>
      <c r="X41" s="42"/>
      <c r="Y41" s="42"/>
      <c r="Z41" s="43"/>
      <c r="AG41" s="15" t="s">
        <v>92</v>
      </c>
      <c r="AH41" s="10">
        <f>SUM(AH39:AH40)</f>
        <v>150</v>
      </c>
      <c r="AI41" s="12">
        <v>27000</v>
      </c>
      <c r="AJ41" s="12">
        <f>AH41*AI41</f>
        <v>4050000</v>
      </c>
    </row>
    <row r="42" spans="2:36" ht="15" customHeight="1" thickBot="1" x14ac:dyDescent="0.35">
      <c r="B42" s="53"/>
      <c r="C42" s="54"/>
      <c r="D42" s="54"/>
      <c r="E42" s="54"/>
      <c r="F42" s="54"/>
      <c r="G42" s="54"/>
      <c r="H42" s="54"/>
      <c r="I42" s="55"/>
      <c r="K42" s="37" t="s">
        <v>52</v>
      </c>
      <c r="L42" s="38"/>
      <c r="M42" s="38"/>
      <c r="N42" s="39"/>
      <c r="O42" s="40"/>
      <c r="P42" s="40"/>
      <c r="Q42" s="40"/>
      <c r="R42" s="41"/>
      <c r="S42" s="38"/>
      <c r="T42" s="38"/>
      <c r="U42" s="38"/>
      <c r="V42" s="42"/>
      <c r="W42" s="42"/>
      <c r="X42" s="42"/>
      <c r="Y42" s="42"/>
      <c r="Z42" s="43"/>
      <c r="AG42" s="11">
        <v>45303</v>
      </c>
      <c r="AH42" s="1">
        <v>70</v>
      </c>
    </row>
    <row r="43" spans="2:36" ht="15" customHeight="1" x14ac:dyDescent="0.3">
      <c r="B43" s="34" t="s">
        <v>53</v>
      </c>
      <c r="C43" s="35"/>
      <c r="D43" s="35"/>
      <c r="E43" s="35"/>
      <c r="F43" s="35"/>
      <c r="G43" s="35"/>
      <c r="H43" s="35"/>
      <c r="I43" s="36"/>
      <c r="K43" s="37" t="s">
        <v>54</v>
      </c>
      <c r="L43" s="38"/>
      <c r="M43" s="38"/>
      <c r="N43" s="39"/>
      <c r="O43" s="40"/>
      <c r="P43" s="40"/>
      <c r="Q43" s="40"/>
      <c r="R43" s="41"/>
      <c r="S43" s="38"/>
      <c r="T43" s="38"/>
      <c r="U43" s="38"/>
      <c r="V43" s="42"/>
      <c r="W43" s="42"/>
      <c r="X43" s="42"/>
      <c r="Y43" s="42"/>
      <c r="Z43" s="43"/>
      <c r="AG43" s="14" t="s">
        <v>94</v>
      </c>
      <c r="AH43" s="1">
        <v>-10</v>
      </c>
    </row>
    <row r="44" spans="2:36" ht="15" customHeight="1" x14ac:dyDescent="0.3">
      <c r="B44" s="44">
        <f>SUM(E14+B41)-E38</f>
        <v>-302939832</v>
      </c>
      <c r="C44" s="45"/>
      <c r="D44" s="45"/>
      <c r="E44" s="45"/>
      <c r="F44" s="45"/>
      <c r="G44" s="45"/>
      <c r="H44" s="45"/>
      <c r="I44" s="46"/>
      <c r="K44" s="37" t="s">
        <v>55</v>
      </c>
      <c r="L44" s="38"/>
      <c r="M44" s="38"/>
      <c r="N44" s="39"/>
      <c r="O44" s="40"/>
      <c r="P44" s="40"/>
      <c r="Q44" s="40"/>
      <c r="R44" s="41"/>
      <c r="S44" s="38"/>
      <c r="T44" s="38"/>
      <c r="U44" s="38"/>
      <c r="V44" s="42"/>
      <c r="W44" s="42"/>
      <c r="X44" s="42"/>
      <c r="Y44" s="42"/>
      <c r="Z44" s="43"/>
      <c r="AG44" s="15" t="s">
        <v>95</v>
      </c>
      <c r="AH44" s="10">
        <f>SUM(AH42:AH43)</f>
        <v>60</v>
      </c>
      <c r="AI44" s="12">
        <v>27000</v>
      </c>
      <c r="AJ44" s="12">
        <f>AH44*AI44</f>
        <v>1620000</v>
      </c>
    </row>
    <row r="45" spans="2:36" ht="15" customHeight="1" thickBot="1" x14ac:dyDescent="0.35">
      <c r="B45" s="47"/>
      <c r="C45" s="48"/>
      <c r="D45" s="48"/>
      <c r="E45" s="48"/>
      <c r="F45" s="48"/>
      <c r="G45" s="48"/>
      <c r="H45" s="48"/>
      <c r="I45" s="49"/>
      <c r="K45" s="18" t="s">
        <v>56</v>
      </c>
      <c r="L45" s="19"/>
      <c r="M45" s="19"/>
      <c r="N45" s="20">
        <f>SUM(N14:N44)</f>
        <v>0</v>
      </c>
      <c r="O45" s="20"/>
      <c r="P45" s="20"/>
      <c r="Q45" s="20"/>
      <c r="R45" s="20"/>
      <c r="S45" s="19" t="s">
        <v>56</v>
      </c>
      <c r="T45" s="19"/>
      <c r="U45" s="19"/>
      <c r="V45" s="20">
        <f>SUM(V14:V44)</f>
        <v>49003500</v>
      </c>
      <c r="W45" s="20"/>
      <c r="X45" s="20"/>
      <c r="Y45" s="20"/>
      <c r="Z45" s="21"/>
    </row>
    <row r="46" spans="2:3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36" ht="15" customHeight="1" thickBot="1" x14ac:dyDescent="0.35">
      <c r="B47" s="22" t="s">
        <v>57</v>
      </c>
      <c r="C47" s="23"/>
      <c r="D47" s="23"/>
      <c r="E47" s="23"/>
      <c r="F47" s="23"/>
      <c r="G47" s="23"/>
      <c r="H47" s="23"/>
      <c r="I47" s="24"/>
    </row>
    <row r="48" spans="2:36" ht="15" customHeight="1" x14ac:dyDescent="0.3"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7"/>
    </row>
    <row r="49" spans="2:26" ht="15" customHeight="1" x14ac:dyDescent="0.3"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30"/>
    </row>
    <row r="50" spans="2:26" ht="15" customHeight="1" x14ac:dyDescent="0.3">
      <c r="B50" s="28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30"/>
    </row>
    <row r="51" spans="2:26" ht="15" customHeight="1" x14ac:dyDescent="0.3">
      <c r="B51" s="28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30"/>
    </row>
    <row r="52" spans="2:26" ht="15" customHeight="1" thickBot="1" x14ac:dyDescent="0.35"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3"/>
    </row>
  </sheetData>
  <mergeCells count="229">
    <mergeCell ref="AY13:AZ13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B1:AC52"/>
  <sheetViews>
    <sheetView workbookViewId="0">
      <selection activeCell="AC15" sqref="AC15:AC39"/>
    </sheetView>
  </sheetViews>
  <sheetFormatPr defaultColWidth="3.25" defaultRowHeight="15" customHeight="1" x14ac:dyDescent="0.3"/>
  <cols>
    <col min="1" max="1" width="1" style="1" customWidth="1"/>
    <col min="2" max="28" width="3.25" style="1"/>
    <col min="29" max="29" width="10.5" style="13" customWidth="1"/>
    <col min="30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9" ht="6" customHeight="1" thickBot="1" x14ac:dyDescent="0.35"/>
    <row r="2" spans="2:29" ht="15" customHeight="1" x14ac:dyDescent="0.3">
      <c r="B2" s="101" t="s">
        <v>70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3"/>
    </row>
    <row r="3" spans="2:29" ht="15" customHeight="1" thickBot="1" x14ac:dyDescent="0.35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6"/>
    </row>
    <row r="4" spans="2:29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9" ht="15" customHeight="1" x14ac:dyDescent="0.3">
      <c r="B5" s="107" t="s">
        <v>99</v>
      </c>
      <c r="C5" s="108"/>
      <c r="D5" s="108"/>
      <c r="E5" s="108" t="s">
        <v>100</v>
      </c>
      <c r="F5" s="108"/>
      <c r="G5" s="108"/>
      <c r="H5" s="108"/>
      <c r="I5" s="108"/>
      <c r="J5" s="108"/>
      <c r="K5" s="108"/>
      <c r="L5" s="108"/>
      <c r="M5" s="113" t="s">
        <v>1</v>
      </c>
      <c r="N5" s="113"/>
      <c r="O5" s="64"/>
      <c r="P5" s="64"/>
      <c r="Q5" s="64"/>
      <c r="R5" s="64"/>
      <c r="S5" s="64"/>
      <c r="T5" s="113" t="s">
        <v>2</v>
      </c>
      <c r="U5" s="113"/>
      <c r="V5" s="64"/>
      <c r="W5" s="64"/>
      <c r="X5" s="64"/>
      <c r="Y5" s="64"/>
      <c r="Z5" s="65"/>
    </row>
    <row r="6" spans="2:29" ht="15" customHeight="1" x14ac:dyDescent="0.3">
      <c r="B6" s="109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00" t="s">
        <v>3</v>
      </c>
      <c r="N6" s="100"/>
      <c r="O6" s="98"/>
      <c r="P6" s="98"/>
      <c r="Q6" s="98"/>
      <c r="R6" s="98"/>
      <c r="S6" s="98"/>
      <c r="T6" s="100" t="s">
        <v>4</v>
      </c>
      <c r="U6" s="100"/>
      <c r="V6" s="98"/>
      <c r="W6" s="98"/>
      <c r="X6" s="98"/>
      <c r="Y6" s="98"/>
      <c r="Z6" s="99"/>
    </row>
    <row r="7" spans="2:29" ht="15" customHeight="1" x14ac:dyDescent="0.3">
      <c r="B7" s="83" t="s">
        <v>101</v>
      </c>
      <c r="C7" s="84"/>
      <c r="D7" s="84"/>
      <c r="E7" s="85"/>
      <c r="F7" s="85"/>
      <c r="G7" s="85"/>
      <c r="H7" s="85"/>
      <c r="I7" s="85"/>
      <c r="J7" s="85"/>
      <c r="K7" s="85"/>
      <c r="L7" s="85"/>
      <c r="M7" s="84" t="s">
        <v>6</v>
      </c>
      <c r="N7" s="84"/>
      <c r="O7" s="98"/>
      <c r="P7" s="98"/>
      <c r="Q7" s="98"/>
      <c r="R7" s="98"/>
      <c r="S7" s="98"/>
      <c r="T7" s="100" t="s">
        <v>7</v>
      </c>
      <c r="U7" s="100"/>
      <c r="V7" s="98"/>
      <c r="W7" s="98"/>
      <c r="X7" s="98"/>
      <c r="Y7" s="98"/>
      <c r="Z7" s="99"/>
    </row>
    <row r="8" spans="2:29" ht="15" customHeight="1" x14ac:dyDescent="0.3">
      <c r="B8" s="83" t="s">
        <v>102</v>
      </c>
      <c r="C8" s="84"/>
      <c r="D8" s="84"/>
      <c r="E8" s="85"/>
      <c r="F8" s="85"/>
      <c r="G8" s="85"/>
      <c r="H8" s="85"/>
      <c r="I8" s="85"/>
      <c r="J8" s="85"/>
      <c r="K8" s="85"/>
      <c r="L8" s="85"/>
      <c r="M8" s="84" t="s">
        <v>9</v>
      </c>
      <c r="N8" s="84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9" ht="15" customHeight="1" x14ac:dyDescent="0.3">
      <c r="B9" s="83" t="s">
        <v>103</v>
      </c>
      <c r="C9" s="84"/>
      <c r="D9" s="84"/>
      <c r="E9" s="85"/>
      <c r="F9" s="85"/>
      <c r="G9" s="85"/>
      <c r="H9" s="85"/>
      <c r="I9" s="85"/>
      <c r="J9" s="85"/>
      <c r="K9" s="85"/>
      <c r="L9" s="85"/>
      <c r="M9" s="84" t="s">
        <v>11</v>
      </c>
      <c r="N9" s="84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9"/>
    </row>
    <row r="10" spans="2:29" ht="15" customHeight="1" x14ac:dyDescent="0.3">
      <c r="B10" s="90" t="s">
        <v>104</v>
      </c>
      <c r="C10" s="91"/>
      <c r="D10" s="87"/>
      <c r="E10" s="92"/>
      <c r="F10" s="93"/>
      <c r="G10" s="93"/>
      <c r="H10" s="93"/>
      <c r="I10" s="93"/>
      <c r="J10" s="93"/>
      <c r="K10" s="93"/>
      <c r="L10" s="94"/>
      <c r="M10" s="86" t="s">
        <v>105</v>
      </c>
      <c r="N10" s="87"/>
      <c r="O10" s="116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8"/>
    </row>
    <row r="11" spans="2:29" ht="15" customHeight="1" thickBot="1" x14ac:dyDescent="0.35">
      <c r="B11" s="74"/>
      <c r="C11" s="75"/>
      <c r="D11" s="75"/>
      <c r="E11" s="76"/>
      <c r="F11" s="76"/>
      <c r="G11" s="76"/>
      <c r="H11" s="76"/>
      <c r="I11" s="76"/>
      <c r="J11" s="76"/>
      <c r="K11" s="76"/>
      <c r="L11" s="76"/>
      <c r="M11" s="75"/>
      <c r="N11" s="75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80"/>
    </row>
    <row r="12" spans="2:29" ht="6" customHeight="1" thickBot="1" x14ac:dyDescent="0.35"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3"/>
      <c r="N12" s="3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spans="2:29" ht="15" customHeight="1" x14ac:dyDescent="0.3">
      <c r="B13" s="56" t="s">
        <v>14</v>
      </c>
      <c r="C13" s="57"/>
      <c r="D13" s="57"/>
      <c r="E13" s="57" t="s">
        <v>15</v>
      </c>
      <c r="F13" s="57"/>
      <c r="G13" s="57"/>
      <c r="H13" s="57"/>
      <c r="I13" s="58"/>
      <c r="K13" s="56" t="s">
        <v>106</v>
      </c>
      <c r="L13" s="57"/>
      <c r="M13" s="57"/>
      <c r="N13" s="57" t="s">
        <v>107</v>
      </c>
      <c r="O13" s="57"/>
      <c r="P13" s="57"/>
      <c r="Q13" s="57"/>
      <c r="R13" s="57"/>
      <c r="S13" s="57" t="s">
        <v>18</v>
      </c>
      <c r="T13" s="57"/>
      <c r="U13" s="57"/>
      <c r="V13" s="57" t="s">
        <v>19</v>
      </c>
      <c r="W13" s="57"/>
      <c r="X13" s="57"/>
      <c r="Y13" s="57"/>
      <c r="Z13" s="58"/>
    </row>
    <row r="14" spans="2:29" ht="15" customHeight="1" x14ac:dyDescent="0.3">
      <c r="B14" s="70" t="s">
        <v>20</v>
      </c>
      <c r="C14" s="71"/>
      <c r="D14" s="71"/>
      <c r="E14" s="72">
        <f>SUM(V13:V44)</f>
        <v>49003500</v>
      </c>
      <c r="F14" s="72"/>
      <c r="G14" s="72"/>
      <c r="H14" s="72"/>
      <c r="I14" s="73"/>
      <c r="J14" s="4"/>
      <c r="K14" s="37" t="s">
        <v>21</v>
      </c>
      <c r="L14" s="38"/>
      <c r="M14" s="38"/>
      <c r="N14" s="68">
        <f>SUM('[1]01'!E4:M5)</f>
        <v>0</v>
      </c>
      <c r="O14" s="68"/>
      <c r="P14" s="68"/>
      <c r="Q14" s="68"/>
      <c r="R14" s="68"/>
      <c r="S14" s="119" t="s">
        <v>83</v>
      </c>
      <c r="T14" s="119"/>
      <c r="U14" s="119"/>
      <c r="V14" s="120">
        <v>-908500</v>
      </c>
      <c r="W14" s="120"/>
      <c r="X14" s="120"/>
      <c r="Y14" s="120"/>
      <c r="Z14" s="121"/>
    </row>
    <row r="15" spans="2:29" ht="15" customHeight="1" x14ac:dyDescent="0.3">
      <c r="B15" s="66"/>
      <c r="C15" s="67"/>
      <c r="D15" s="67"/>
      <c r="E15" s="68"/>
      <c r="F15" s="68"/>
      <c r="G15" s="68"/>
      <c r="H15" s="68"/>
      <c r="I15" s="69"/>
      <c r="J15" s="4"/>
      <c r="K15" s="37" t="s">
        <v>22</v>
      </c>
      <c r="L15" s="38"/>
      <c r="M15" s="38"/>
      <c r="N15" s="39">
        <f>SUM('[1]02'!E4:J5)</f>
        <v>0</v>
      </c>
      <c r="O15" s="40"/>
      <c r="P15" s="40"/>
      <c r="Q15" s="40"/>
      <c r="R15" s="41"/>
      <c r="S15" s="38" t="s">
        <v>22</v>
      </c>
      <c r="T15" s="38"/>
      <c r="U15" s="38"/>
      <c r="V15" s="42">
        <v>2970000</v>
      </c>
      <c r="W15" s="42"/>
      <c r="X15" s="42"/>
      <c r="Y15" s="42"/>
      <c r="Z15" s="43"/>
      <c r="AC15" s="13">
        <v>2970000</v>
      </c>
    </row>
    <row r="16" spans="2:29" ht="15" customHeight="1" x14ac:dyDescent="0.3">
      <c r="B16" s="66"/>
      <c r="C16" s="67"/>
      <c r="D16" s="67"/>
      <c r="E16" s="68"/>
      <c r="F16" s="68"/>
      <c r="G16" s="68"/>
      <c r="H16" s="68"/>
      <c r="I16" s="69"/>
      <c r="J16" s="4"/>
      <c r="K16" s="37" t="s">
        <v>23</v>
      </c>
      <c r="L16" s="38"/>
      <c r="M16" s="38"/>
      <c r="N16" s="39">
        <f>SUM('[1]03'!E4:J5)</f>
        <v>0</v>
      </c>
      <c r="O16" s="40"/>
      <c r="P16" s="40"/>
      <c r="Q16" s="40"/>
      <c r="R16" s="41"/>
      <c r="S16" s="38" t="s">
        <v>23</v>
      </c>
      <c r="T16" s="38"/>
      <c r="U16" s="38"/>
      <c r="V16" s="42">
        <v>2538000</v>
      </c>
      <c r="W16" s="42"/>
      <c r="X16" s="42"/>
      <c r="Y16" s="42"/>
      <c r="Z16" s="43"/>
      <c r="AC16" s="13">
        <v>2538000</v>
      </c>
    </row>
    <row r="17" spans="2:29" ht="15" customHeight="1" x14ac:dyDescent="0.3">
      <c r="B17" s="66"/>
      <c r="C17" s="67"/>
      <c r="D17" s="67"/>
      <c r="E17" s="68"/>
      <c r="F17" s="68"/>
      <c r="G17" s="68"/>
      <c r="H17" s="68"/>
      <c r="I17" s="69"/>
      <c r="J17" s="4"/>
      <c r="K17" s="37" t="s">
        <v>24</v>
      </c>
      <c r="L17" s="38"/>
      <c r="M17" s="38"/>
      <c r="N17" s="39">
        <f>SUM('[1]04'!E4:J5)</f>
        <v>0</v>
      </c>
      <c r="O17" s="40"/>
      <c r="P17" s="40"/>
      <c r="Q17" s="40"/>
      <c r="R17" s="41"/>
      <c r="S17" s="38" t="s">
        <v>24</v>
      </c>
      <c r="T17" s="38"/>
      <c r="U17" s="38"/>
      <c r="V17" s="42">
        <v>4050000</v>
      </c>
      <c r="W17" s="42"/>
      <c r="X17" s="42"/>
      <c r="Y17" s="42"/>
      <c r="Z17" s="43"/>
      <c r="AC17" s="13">
        <v>4050000</v>
      </c>
    </row>
    <row r="18" spans="2:29" ht="15" customHeight="1" x14ac:dyDescent="0.3">
      <c r="B18" s="66"/>
      <c r="C18" s="67"/>
      <c r="D18" s="67"/>
      <c r="E18" s="68"/>
      <c r="F18" s="68"/>
      <c r="G18" s="68"/>
      <c r="H18" s="68"/>
      <c r="I18" s="69"/>
      <c r="J18" s="4"/>
      <c r="K18" s="37" t="s">
        <v>25</v>
      </c>
      <c r="L18" s="38"/>
      <c r="M18" s="38"/>
      <c r="N18" s="39">
        <f>SUM('[1]05'!E4:J5)</f>
        <v>0</v>
      </c>
      <c r="O18" s="40"/>
      <c r="P18" s="40"/>
      <c r="Q18" s="40"/>
      <c r="R18" s="41"/>
      <c r="S18" s="38" t="s">
        <v>25</v>
      </c>
      <c r="T18" s="38"/>
      <c r="U18" s="38"/>
      <c r="V18" s="42">
        <v>3240000</v>
      </c>
      <c r="W18" s="42"/>
      <c r="X18" s="42"/>
      <c r="Y18" s="42"/>
      <c r="Z18" s="43"/>
      <c r="AC18" s="13">
        <v>3240000</v>
      </c>
    </row>
    <row r="19" spans="2:29" ht="15" customHeight="1" x14ac:dyDescent="0.3">
      <c r="B19" s="66"/>
      <c r="C19" s="67"/>
      <c r="D19" s="67"/>
      <c r="E19" s="68"/>
      <c r="F19" s="68"/>
      <c r="G19" s="68"/>
      <c r="H19" s="68"/>
      <c r="I19" s="69"/>
      <c r="J19" s="4"/>
      <c r="K19" s="37" t="s">
        <v>26</v>
      </c>
      <c r="L19" s="38"/>
      <c r="M19" s="38"/>
      <c r="N19" s="39">
        <f>SUM('[1]06'!E4:J5)</f>
        <v>0</v>
      </c>
      <c r="O19" s="40"/>
      <c r="P19" s="40"/>
      <c r="Q19" s="40"/>
      <c r="R19" s="41"/>
      <c r="S19" s="38" t="s">
        <v>26</v>
      </c>
      <c r="T19" s="38"/>
      <c r="U19" s="38"/>
      <c r="V19" s="42">
        <v>0</v>
      </c>
      <c r="W19" s="42"/>
      <c r="X19" s="42"/>
      <c r="Y19" s="42"/>
      <c r="Z19" s="43"/>
      <c r="AC19" s="13">
        <v>0</v>
      </c>
    </row>
    <row r="20" spans="2:29" ht="15" customHeight="1" x14ac:dyDescent="0.3">
      <c r="B20" s="66"/>
      <c r="C20" s="67"/>
      <c r="D20" s="67"/>
      <c r="E20" s="68"/>
      <c r="F20" s="68"/>
      <c r="G20" s="68"/>
      <c r="H20" s="68"/>
      <c r="I20" s="69"/>
      <c r="J20" s="4"/>
      <c r="K20" s="37" t="s">
        <v>27</v>
      </c>
      <c r="L20" s="38"/>
      <c r="M20" s="38"/>
      <c r="N20" s="39">
        <f>SUM('[1]07'!E4:J5)</f>
        <v>0</v>
      </c>
      <c r="O20" s="40"/>
      <c r="P20" s="40"/>
      <c r="Q20" s="40"/>
      <c r="R20" s="41"/>
      <c r="S20" s="38" t="s">
        <v>27</v>
      </c>
      <c r="T20" s="38"/>
      <c r="U20" s="38"/>
      <c r="V20" s="42">
        <v>2176000</v>
      </c>
      <c r="W20" s="42"/>
      <c r="X20" s="42"/>
      <c r="Y20" s="42"/>
      <c r="Z20" s="43"/>
      <c r="AC20" s="13">
        <v>2176000</v>
      </c>
    </row>
    <row r="21" spans="2:29" ht="15" customHeight="1" x14ac:dyDescent="0.3">
      <c r="B21" s="66"/>
      <c r="C21" s="67"/>
      <c r="D21" s="67"/>
      <c r="E21" s="68"/>
      <c r="F21" s="68"/>
      <c r="G21" s="68"/>
      <c r="H21" s="68"/>
      <c r="I21" s="69"/>
      <c r="J21" s="4"/>
      <c r="K21" s="37" t="s">
        <v>28</v>
      </c>
      <c r="L21" s="38"/>
      <c r="M21" s="38"/>
      <c r="N21" s="39">
        <f>SUM('[1]08'!E4:J5)</f>
        <v>0</v>
      </c>
      <c r="O21" s="40"/>
      <c r="P21" s="40"/>
      <c r="Q21" s="40"/>
      <c r="R21" s="41"/>
      <c r="S21" s="38" t="s">
        <v>28</v>
      </c>
      <c r="T21" s="38"/>
      <c r="U21" s="38"/>
      <c r="V21" s="42">
        <v>1890000</v>
      </c>
      <c r="W21" s="42"/>
      <c r="X21" s="42"/>
      <c r="Y21" s="42"/>
      <c r="Z21" s="43"/>
      <c r="AC21" s="13">
        <v>1890000</v>
      </c>
    </row>
    <row r="22" spans="2:29" ht="15" customHeight="1" x14ac:dyDescent="0.3">
      <c r="B22" s="66"/>
      <c r="C22" s="67"/>
      <c r="D22" s="67"/>
      <c r="E22" s="68"/>
      <c r="F22" s="68"/>
      <c r="G22" s="68"/>
      <c r="H22" s="68"/>
      <c r="I22" s="69"/>
      <c r="J22" s="4"/>
      <c r="K22" s="37" t="s">
        <v>29</v>
      </c>
      <c r="L22" s="38"/>
      <c r="M22" s="38"/>
      <c r="N22" s="39">
        <f>SUM('[1]09'!E4:J5)</f>
        <v>0</v>
      </c>
      <c r="O22" s="40"/>
      <c r="P22" s="40"/>
      <c r="Q22" s="40"/>
      <c r="R22" s="41"/>
      <c r="S22" s="38" t="s">
        <v>29</v>
      </c>
      <c r="T22" s="38"/>
      <c r="U22" s="38"/>
      <c r="V22" s="42">
        <v>1053000</v>
      </c>
      <c r="W22" s="42"/>
      <c r="X22" s="42"/>
      <c r="Y22" s="42"/>
      <c r="Z22" s="43"/>
      <c r="AC22" s="13">
        <v>1053000</v>
      </c>
    </row>
    <row r="23" spans="2:29" ht="15" customHeight="1" x14ac:dyDescent="0.3">
      <c r="B23" s="66"/>
      <c r="C23" s="67"/>
      <c r="D23" s="67"/>
      <c r="E23" s="68"/>
      <c r="F23" s="68"/>
      <c r="G23" s="68"/>
      <c r="H23" s="68"/>
      <c r="I23" s="69"/>
      <c r="J23" s="4"/>
      <c r="K23" s="37" t="s">
        <v>30</v>
      </c>
      <c r="L23" s="38"/>
      <c r="M23" s="38"/>
      <c r="N23" s="39">
        <f>SUM('[1]10'!E4:J5)</f>
        <v>0</v>
      </c>
      <c r="O23" s="40"/>
      <c r="P23" s="40"/>
      <c r="Q23" s="40"/>
      <c r="R23" s="41"/>
      <c r="S23" s="38" t="s">
        <v>30</v>
      </c>
      <c r="T23" s="38"/>
      <c r="U23" s="38"/>
      <c r="V23" s="42">
        <v>2106000</v>
      </c>
      <c r="W23" s="42"/>
      <c r="X23" s="42"/>
      <c r="Y23" s="42"/>
      <c r="Z23" s="43"/>
      <c r="AA23" s="9"/>
      <c r="AC23" s="13">
        <v>2106000</v>
      </c>
    </row>
    <row r="24" spans="2:29" ht="15" customHeight="1" x14ac:dyDescent="0.3">
      <c r="B24" s="66"/>
      <c r="C24" s="67"/>
      <c r="D24" s="67"/>
      <c r="E24" s="98"/>
      <c r="F24" s="98"/>
      <c r="G24" s="98"/>
      <c r="H24" s="98"/>
      <c r="I24" s="99"/>
      <c r="J24" s="4"/>
      <c r="K24" s="37" t="s">
        <v>31</v>
      </c>
      <c r="L24" s="38"/>
      <c r="M24" s="38"/>
      <c r="N24" s="39">
        <f>SUM('[1]11'!E4:J5)</f>
        <v>0</v>
      </c>
      <c r="O24" s="40"/>
      <c r="P24" s="40"/>
      <c r="Q24" s="40"/>
      <c r="R24" s="41"/>
      <c r="S24" s="38" t="s">
        <v>71</v>
      </c>
      <c r="T24" s="38"/>
      <c r="U24" s="38"/>
      <c r="V24" s="42">
        <v>4320000</v>
      </c>
      <c r="W24" s="42"/>
      <c r="X24" s="42"/>
      <c r="Y24" s="42"/>
      <c r="Z24" s="43"/>
      <c r="AA24" s="9"/>
      <c r="AC24" s="13">
        <v>4320000</v>
      </c>
    </row>
    <row r="25" spans="2:29" ht="15" customHeight="1" x14ac:dyDescent="0.3">
      <c r="B25" s="66"/>
      <c r="C25" s="67"/>
      <c r="D25" s="67"/>
      <c r="E25" s="98"/>
      <c r="F25" s="98"/>
      <c r="G25" s="98"/>
      <c r="H25" s="98"/>
      <c r="I25" s="99"/>
      <c r="J25" s="4"/>
      <c r="K25" s="37" t="s">
        <v>32</v>
      </c>
      <c r="L25" s="38"/>
      <c r="M25" s="38"/>
      <c r="N25" s="39">
        <f>SUM('[1]12'!E4:J5)</f>
        <v>0</v>
      </c>
      <c r="O25" s="40"/>
      <c r="P25" s="40"/>
      <c r="Q25" s="40"/>
      <c r="R25" s="41"/>
      <c r="S25" s="38" t="s">
        <v>32</v>
      </c>
      <c r="T25" s="38"/>
      <c r="U25" s="38"/>
      <c r="V25" s="42">
        <v>1890000</v>
      </c>
      <c r="W25" s="42"/>
      <c r="X25" s="42"/>
      <c r="Y25" s="42"/>
      <c r="Z25" s="43"/>
      <c r="AC25" s="13">
        <v>1890000</v>
      </c>
    </row>
    <row r="26" spans="2:29" ht="15" customHeight="1" x14ac:dyDescent="0.3">
      <c r="B26" s="66"/>
      <c r="C26" s="67"/>
      <c r="D26" s="67"/>
      <c r="E26" s="98"/>
      <c r="F26" s="98"/>
      <c r="G26" s="98"/>
      <c r="H26" s="98"/>
      <c r="I26" s="99"/>
      <c r="J26" s="4"/>
      <c r="K26" s="37" t="s">
        <v>33</v>
      </c>
      <c r="L26" s="38"/>
      <c r="M26" s="38"/>
      <c r="N26" s="39">
        <f>SUM('[1]13'!E4:J5)</f>
        <v>0</v>
      </c>
      <c r="O26" s="40"/>
      <c r="P26" s="40"/>
      <c r="Q26" s="40"/>
      <c r="R26" s="41"/>
      <c r="S26" s="38" t="s">
        <v>33</v>
      </c>
      <c r="T26" s="38"/>
      <c r="U26" s="38"/>
      <c r="V26" s="42">
        <v>0</v>
      </c>
      <c r="W26" s="42"/>
      <c r="X26" s="42"/>
      <c r="Y26" s="42"/>
      <c r="Z26" s="43"/>
      <c r="AA26" s="9"/>
      <c r="AC26" s="13">
        <v>0</v>
      </c>
    </row>
    <row r="27" spans="2:29" ht="15" customHeight="1" x14ac:dyDescent="0.3">
      <c r="B27" s="66"/>
      <c r="C27" s="67"/>
      <c r="D27" s="67"/>
      <c r="E27" s="98"/>
      <c r="F27" s="98"/>
      <c r="G27" s="98"/>
      <c r="H27" s="98"/>
      <c r="I27" s="99"/>
      <c r="J27" s="4"/>
      <c r="K27" s="37" t="s">
        <v>34</v>
      </c>
      <c r="L27" s="38"/>
      <c r="M27" s="38"/>
      <c r="N27" s="39">
        <f>SUM('[1]14'!E4:J5)</f>
        <v>0</v>
      </c>
      <c r="O27" s="40"/>
      <c r="P27" s="40"/>
      <c r="Q27" s="40"/>
      <c r="R27" s="41"/>
      <c r="S27" s="38" t="s">
        <v>34</v>
      </c>
      <c r="T27" s="38"/>
      <c r="U27" s="38"/>
      <c r="V27" s="42">
        <v>729000</v>
      </c>
      <c r="W27" s="42"/>
      <c r="X27" s="42"/>
      <c r="Y27" s="42"/>
      <c r="Z27" s="43"/>
      <c r="AA27" s="9"/>
      <c r="AC27" s="13">
        <v>729000</v>
      </c>
    </row>
    <row r="28" spans="2:29" ht="15" customHeight="1" x14ac:dyDescent="0.3">
      <c r="B28" s="66"/>
      <c r="C28" s="67"/>
      <c r="D28" s="67"/>
      <c r="E28" s="98"/>
      <c r="F28" s="98"/>
      <c r="G28" s="98"/>
      <c r="H28" s="98"/>
      <c r="I28" s="99"/>
      <c r="J28" s="4"/>
      <c r="K28" s="37" t="s">
        <v>35</v>
      </c>
      <c r="L28" s="38"/>
      <c r="M28" s="38"/>
      <c r="N28" s="39">
        <f>SUM('[1]15'!E4:J5)</f>
        <v>0</v>
      </c>
      <c r="O28" s="40"/>
      <c r="P28" s="40"/>
      <c r="Q28" s="40"/>
      <c r="R28" s="41"/>
      <c r="S28" s="38" t="s">
        <v>35</v>
      </c>
      <c r="T28" s="38"/>
      <c r="U28" s="38"/>
      <c r="V28" s="42">
        <v>1350000</v>
      </c>
      <c r="W28" s="42"/>
      <c r="X28" s="42"/>
      <c r="Y28" s="42"/>
      <c r="Z28" s="43"/>
      <c r="AC28" s="13">
        <v>1350000</v>
      </c>
    </row>
    <row r="29" spans="2:29" ht="15" customHeight="1" x14ac:dyDescent="0.3">
      <c r="B29" s="66"/>
      <c r="C29" s="67"/>
      <c r="D29" s="67"/>
      <c r="E29" s="98"/>
      <c r="F29" s="98"/>
      <c r="G29" s="98"/>
      <c r="H29" s="98"/>
      <c r="I29" s="99"/>
      <c r="J29" s="4"/>
      <c r="K29" s="37" t="s">
        <v>36</v>
      </c>
      <c r="L29" s="38"/>
      <c r="M29" s="38"/>
      <c r="N29" s="39">
        <f>SUM('[1]16'!E4:J5)</f>
        <v>0</v>
      </c>
      <c r="O29" s="40"/>
      <c r="P29" s="40"/>
      <c r="Q29" s="40"/>
      <c r="R29" s="41"/>
      <c r="S29" s="38" t="s">
        <v>36</v>
      </c>
      <c r="T29" s="38"/>
      <c r="U29" s="38"/>
      <c r="V29" s="42">
        <v>1350000</v>
      </c>
      <c r="W29" s="42"/>
      <c r="X29" s="42"/>
      <c r="Y29" s="42"/>
      <c r="Z29" s="43"/>
      <c r="AC29" s="13">
        <v>1350000</v>
      </c>
    </row>
    <row r="30" spans="2:29" ht="15" customHeight="1" x14ac:dyDescent="0.3">
      <c r="B30" s="66"/>
      <c r="C30" s="67"/>
      <c r="D30" s="67"/>
      <c r="E30" s="98"/>
      <c r="F30" s="98"/>
      <c r="G30" s="98"/>
      <c r="H30" s="98"/>
      <c r="I30" s="99"/>
      <c r="J30" s="4"/>
      <c r="K30" s="37" t="s">
        <v>37</v>
      </c>
      <c r="L30" s="38"/>
      <c r="M30" s="38"/>
      <c r="N30" s="39">
        <f>SUM('[1]17'!E4:J5)</f>
        <v>0</v>
      </c>
      <c r="O30" s="40"/>
      <c r="P30" s="40"/>
      <c r="Q30" s="40"/>
      <c r="R30" s="41"/>
      <c r="S30" s="38" t="s">
        <v>37</v>
      </c>
      <c r="T30" s="38"/>
      <c r="U30" s="38"/>
      <c r="V30" s="42">
        <v>1215000</v>
      </c>
      <c r="W30" s="42"/>
      <c r="X30" s="42"/>
      <c r="Y30" s="42"/>
      <c r="Z30" s="43"/>
      <c r="AC30" s="13">
        <v>1215000</v>
      </c>
    </row>
    <row r="31" spans="2:29" ht="15" customHeight="1" x14ac:dyDescent="0.3">
      <c r="B31" s="66"/>
      <c r="C31" s="67"/>
      <c r="D31" s="67"/>
      <c r="E31" s="98"/>
      <c r="F31" s="98"/>
      <c r="G31" s="98"/>
      <c r="H31" s="98"/>
      <c r="I31" s="99"/>
      <c r="J31" s="4"/>
      <c r="K31" s="37" t="s">
        <v>38</v>
      </c>
      <c r="L31" s="38"/>
      <c r="M31" s="38"/>
      <c r="N31" s="39">
        <f>SUM('[1]18'!E4:J5)</f>
        <v>0</v>
      </c>
      <c r="O31" s="40"/>
      <c r="P31" s="40"/>
      <c r="Q31" s="40"/>
      <c r="R31" s="41"/>
      <c r="S31" s="38" t="s">
        <v>38</v>
      </c>
      <c r="T31" s="38"/>
      <c r="U31" s="38"/>
      <c r="V31" s="42">
        <v>2808000</v>
      </c>
      <c r="W31" s="42"/>
      <c r="X31" s="42"/>
      <c r="Y31" s="42"/>
      <c r="Z31" s="43"/>
      <c r="AC31" s="13">
        <v>2808000</v>
      </c>
    </row>
    <row r="32" spans="2:29" ht="15" customHeight="1" x14ac:dyDescent="0.3">
      <c r="B32" s="66"/>
      <c r="C32" s="67"/>
      <c r="D32" s="67"/>
      <c r="E32" s="98"/>
      <c r="F32" s="98"/>
      <c r="G32" s="98"/>
      <c r="H32" s="98"/>
      <c r="I32" s="99"/>
      <c r="J32" s="4"/>
      <c r="K32" s="37" t="s">
        <v>39</v>
      </c>
      <c r="L32" s="38"/>
      <c r="M32" s="38"/>
      <c r="N32" s="39">
        <f>SUM('[1]19'!E4:J5)</f>
        <v>0</v>
      </c>
      <c r="O32" s="40"/>
      <c r="P32" s="40"/>
      <c r="Q32" s="40"/>
      <c r="R32" s="41"/>
      <c r="S32" s="38" t="s">
        <v>39</v>
      </c>
      <c r="T32" s="38"/>
      <c r="U32" s="38"/>
      <c r="V32" s="42">
        <v>2835000</v>
      </c>
      <c r="W32" s="42"/>
      <c r="X32" s="42"/>
      <c r="Y32" s="42"/>
      <c r="Z32" s="43"/>
      <c r="AC32" s="13">
        <v>2835000</v>
      </c>
    </row>
    <row r="33" spans="2:29" ht="15" customHeight="1" x14ac:dyDescent="0.3">
      <c r="B33" s="66"/>
      <c r="C33" s="67"/>
      <c r="D33" s="67"/>
      <c r="E33" s="98"/>
      <c r="F33" s="98"/>
      <c r="G33" s="98"/>
      <c r="H33" s="98"/>
      <c r="I33" s="99"/>
      <c r="J33" s="4"/>
      <c r="K33" s="37" t="s">
        <v>40</v>
      </c>
      <c r="L33" s="38"/>
      <c r="M33" s="38"/>
      <c r="N33" s="39">
        <f>SUM('[1]20'!E4:J5)</f>
        <v>0</v>
      </c>
      <c r="O33" s="40"/>
      <c r="P33" s="40"/>
      <c r="Q33" s="40"/>
      <c r="R33" s="41"/>
      <c r="S33" s="38" t="s">
        <v>40</v>
      </c>
      <c r="T33" s="38"/>
      <c r="U33" s="38"/>
      <c r="V33" s="42">
        <v>0</v>
      </c>
      <c r="W33" s="42"/>
      <c r="X33" s="42"/>
      <c r="Y33" s="42"/>
      <c r="Z33" s="43"/>
      <c r="AC33" s="13">
        <v>0</v>
      </c>
    </row>
    <row r="34" spans="2:29" ht="15" customHeight="1" x14ac:dyDescent="0.3">
      <c r="B34" s="66"/>
      <c r="C34" s="67"/>
      <c r="D34" s="67"/>
      <c r="E34" s="98"/>
      <c r="F34" s="98"/>
      <c r="G34" s="98"/>
      <c r="H34" s="98"/>
      <c r="I34" s="99"/>
      <c r="J34" s="4"/>
      <c r="K34" s="37" t="s">
        <v>41</v>
      </c>
      <c r="L34" s="38"/>
      <c r="M34" s="38"/>
      <c r="N34" s="39">
        <f>SUM('[1]21'!E4:J5)</f>
        <v>0</v>
      </c>
      <c r="O34" s="40"/>
      <c r="P34" s="40"/>
      <c r="Q34" s="40"/>
      <c r="R34" s="41"/>
      <c r="S34" s="38" t="s">
        <v>41</v>
      </c>
      <c r="T34" s="38"/>
      <c r="U34" s="38"/>
      <c r="V34" s="42">
        <v>1053000</v>
      </c>
      <c r="W34" s="42"/>
      <c r="X34" s="42"/>
      <c r="Y34" s="42"/>
      <c r="Z34" s="43"/>
      <c r="AC34" s="13">
        <v>1053000</v>
      </c>
    </row>
    <row r="35" spans="2:29" ht="15" customHeight="1" x14ac:dyDescent="0.3">
      <c r="B35" s="66"/>
      <c r="C35" s="67"/>
      <c r="D35" s="67"/>
      <c r="E35" s="98"/>
      <c r="F35" s="98"/>
      <c r="G35" s="98"/>
      <c r="H35" s="98"/>
      <c r="I35" s="99"/>
      <c r="J35" s="4"/>
      <c r="K35" s="37" t="s">
        <v>42</v>
      </c>
      <c r="L35" s="38"/>
      <c r="M35" s="38"/>
      <c r="N35" s="39">
        <f>SUM('[1]22'!E4:J5)</f>
        <v>0</v>
      </c>
      <c r="O35" s="40"/>
      <c r="P35" s="40"/>
      <c r="Q35" s="40"/>
      <c r="R35" s="41"/>
      <c r="S35" s="38" t="s">
        <v>42</v>
      </c>
      <c r="T35" s="38"/>
      <c r="U35" s="38"/>
      <c r="V35" s="42">
        <v>1890000</v>
      </c>
      <c r="W35" s="42"/>
      <c r="X35" s="42"/>
      <c r="Y35" s="42"/>
      <c r="Z35" s="43"/>
      <c r="AC35" s="13">
        <v>1890000</v>
      </c>
    </row>
    <row r="36" spans="2:29" ht="15" customHeight="1" thickBot="1" x14ac:dyDescent="0.35">
      <c r="B36" s="122"/>
      <c r="C36" s="123"/>
      <c r="D36" s="123"/>
      <c r="E36" s="124"/>
      <c r="F36" s="124"/>
      <c r="G36" s="124"/>
      <c r="H36" s="124"/>
      <c r="I36" s="125"/>
      <c r="J36" s="4"/>
      <c r="K36" s="37" t="s">
        <v>43</v>
      </c>
      <c r="L36" s="38"/>
      <c r="M36" s="38"/>
      <c r="N36" s="39">
        <f>SUM('[1]23'!E4:J5)</f>
        <v>0</v>
      </c>
      <c r="O36" s="40"/>
      <c r="P36" s="40"/>
      <c r="Q36" s="40"/>
      <c r="R36" s="41"/>
      <c r="S36" s="38" t="s">
        <v>43</v>
      </c>
      <c r="T36" s="38"/>
      <c r="U36" s="38"/>
      <c r="V36" s="42">
        <v>1836000</v>
      </c>
      <c r="W36" s="42"/>
      <c r="X36" s="42"/>
      <c r="Y36" s="42"/>
      <c r="Z36" s="43"/>
      <c r="AC36" s="13">
        <v>1836000</v>
      </c>
    </row>
    <row r="37" spans="2:29" ht="15" customHeight="1" x14ac:dyDescent="0.3">
      <c r="B37" s="56" t="s">
        <v>44</v>
      </c>
      <c r="C37" s="57"/>
      <c r="D37" s="57"/>
      <c r="E37" s="63">
        <f>SUM(N14:N44)</f>
        <v>0</v>
      </c>
      <c r="F37" s="63"/>
      <c r="G37" s="64"/>
      <c r="H37" s="64"/>
      <c r="I37" s="65"/>
      <c r="J37" s="4"/>
      <c r="K37" s="37" t="s">
        <v>45</v>
      </c>
      <c r="L37" s="38"/>
      <c r="M37" s="38"/>
      <c r="N37" s="39">
        <f>SUM('[1]24'!E4:J5)</f>
        <v>0</v>
      </c>
      <c r="O37" s="40"/>
      <c r="P37" s="40"/>
      <c r="Q37" s="40"/>
      <c r="R37" s="41"/>
      <c r="S37" s="38" t="s">
        <v>45</v>
      </c>
      <c r="T37" s="38"/>
      <c r="U37" s="38"/>
      <c r="V37" s="42">
        <v>810000</v>
      </c>
      <c r="W37" s="42"/>
      <c r="X37" s="42"/>
      <c r="Y37" s="42"/>
      <c r="Z37" s="43"/>
      <c r="AC37" s="13">
        <v>810000</v>
      </c>
    </row>
    <row r="38" spans="2:29" ht="15" customHeight="1" thickBot="1" x14ac:dyDescent="0.35">
      <c r="B38" s="59" t="s">
        <v>46</v>
      </c>
      <c r="C38" s="60"/>
      <c r="D38" s="60"/>
      <c r="E38" s="61">
        <f>SUM(E15:E37)</f>
        <v>0</v>
      </c>
      <c r="F38" s="61"/>
      <c r="G38" s="61"/>
      <c r="H38" s="61"/>
      <c r="I38" s="62"/>
      <c r="J38" s="4"/>
      <c r="K38" s="37" t="s">
        <v>47</v>
      </c>
      <c r="L38" s="38"/>
      <c r="M38" s="38"/>
      <c r="N38" s="39">
        <f>SUM('[1]25'!E4:J5)</f>
        <v>0</v>
      </c>
      <c r="O38" s="40"/>
      <c r="P38" s="40"/>
      <c r="Q38" s="40"/>
      <c r="R38" s="41"/>
      <c r="S38" s="38" t="s">
        <v>47</v>
      </c>
      <c r="T38" s="38"/>
      <c r="U38" s="38"/>
      <c r="V38" s="42">
        <v>1755000</v>
      </c>
      <c r="W38" s="42"/>
      <c r="X38" s="42"/>
      <c r="Y38" s="42"/>
      <c r="Z38" s="43"/>
      <c r="AC38" s="13">
        <v>1755000</v>
      </c>
    </row>
    <row r="39" spans="2:29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37" t="s">
        <v>48</v>
      </c>
      <c r="L39" s="38"/>
      <c r="M39" s="38"/>
      <c r="N39" s="39">
        <f>SUM('[1]26'!E4:J5)</f>
        <v>0</v>
      </c>
      <c r="O39" s="40"/>
      <c r="P39" s="40"/>
      <c r="Q39" s="40"/>
      <c r="R39" s="41"/>
      <c r="S39" s="38" t="s">
        <v>48</v>
      </c>
      <c r="T39" s="38"/>
      <c r="U39" s="38"/>
      <c r="V39" s="42">
        <v>1566000</v>
      </c>
      <c r="W39" s="42"/>
      <c r="X39" s="42"/>
      <c r="Y39" s="42"/>
      <c r="Z39" s="43"/>
      <c r="AC39" s="13">
        <v>1566000</v>
      </c>
    </row>
    <row r="40" spans="2:29" ht="15" customHeight="1" x14ac:dyDescent="0.3">
      <c r="B40" s="56" t="s">
        <v>49</v>
      </c>
      <c r="C40" s="57"/>
      <c r="D40" s="57"/>
      <c r="E40" s="57"/>
      <c r="F40" s="57"/>
      <c r="G40" s="57"/>
      <c r="H40" s="57"/>
      <c r="I40" s="58"/>
      <c r="K40" s="37" t="s">
        <v>50</v>
      </c>
      <c r="L40" s="38"/>
      <c r="M40" s="38"/>
      <c r="N40" s="39">
        <f>SUM('[1]27'!E4:J5)</f>
        <v>0</v>
      </c>
      <c r="O40" s="40"/>
      <c r="P40" s="40"/>
      <c r="Q40" s="40"/>
      <c r="R40" s="41"/>
      <c r="S40" s="38" t="s">
        <v>50</v>
      </c>
      <c r="T40" s="38"/>
      <c r="U40" s="38"/>
      <c r="V40" s="42">
        <f>SUM('[1]27'!Q149:Z150)</f>
        <v>0</v>
      </c>
      <c r="W40" s="42"/>
      <c r="X40" s="42"/>
      <c r="Y40" s="42"/>
      <c r="Z40" s="43"/>
    </row>
    <row r="41" spans="2:29" ht="15" customHeight="1" x14ac:dyDescent="0.3">
      <c r="B41" s="50">
        <v>0</v>
      </c>
      <c r="C41" s="51"/>
      <c r="D41" s="51"/>
      <c r="E41" s="51"/>
      <c r="F41" s="51"/>
      <c r="G41" s="51"/>
      <c r="H41" s="51"/>
      <c r="I41" s="52"/>
      <c r="K41" s="37" t="s">
        <v>51</v>
      </c>
      <c r="L41" s="38"/>
      <c r="M41" s="38"/>
      <c r="N41" s="39">
        <f>SUM('[1]28'!E4:J5)</f>
        <v>0</v>
      </c>
      <c r="O41" s="40"/>
      <c r="P41" s="40"/>
      <c r="Q41" s="40"/>
      <c r="R41" s="41"/>
      <c r="S41" s="38" t="s">
        <v>51</v>
      </c>
      <c r="T41" s="38"/>
      <c r="U41" s="38"/>
      <c r="V41" s="42">
        <f>SUM('[1]28'!Q149:Z150)</f>
        <v>2079000</v>
      </c>
      <c r="W41" s="42"/>
      <c r="X41" s="42"/>
      <c r="Y41" s="42"/>
      <c r="Z41" s="43"/>
    </row>
    <row r="42" spans="2:29" ht="15" customHeight="1" thickBot="1" x14ac:dyDescent="0.35">
      <c r="B42" s="53"/>
      <c r="C42" s="54"/>
      <c r="D42" s="54"/>
      <c r="E42" s="54"/>
      <c r="F42" s="54"/>
      <c r="G42" s="54"/>
      <c r="H42" s="54"/>
      <c r="I42" s="55"/>
      <c r="K42" s="37" t="s">
        <v>52</v>
      </c>
      <c r="L42" s="38"/>
      <c r="M42" s="38"/>
      <c r="N42" s="39">
        <f>SUM('[1]29'!E4:J5)</f>
        <v>0</v>
      </c>
      <c r="O42" s="40"/>
      <c r="P42" s="40"/>
      <c r="Q42" s="40"/>
      <c r="R42" s="41"/>
      <c r="S42" s="38" t="s">
        <v>52</v>
      </c>
      <c r="T42" s="38"/>
      <c r="U42" s="38"/>
      <c r="V42" s="42">
        <f>SUM('[1]29'!Q149:Z150)</f>
        <v>2403000</v>
      </c>
      <c r="W42" s="42"/>
      <c r="X42" s="42"/>
      <c r="Y42" s="42"/>
      <c r="Z42" s="43"/>
    </row>
    <row r="43" spans="2:29" ht="15" customHeight="1" x14ac:dyDescent="0.3">
      <c r="B43" s="34" t="s">
        <v>53</v>
      </c>
      <c r="C43" s="35"/>
      <c r="D43" s="35"/>
      <c r="E43" s="35"/>
      <c r="F43" s="35"/>
      <c r="G43" s="35"/>
      <c r="H43" s="35"/>
      <c r="I43" s="36"/>
      <c r="K43" s="37" t="s">
        <v>54</v>
      </c>
      <c r="L43" s="38"/>
      <c r="M43" s="38"/>
      <c r="N43" s="39">
        <f>SUM('[1]30'!E4:J5)</f>
        <v>0</v>
      </c>
      <c r="O43" s="40"/>
      <c r="P43" s="40"/>
      <c r="Q43" s="40"/>
      <c r="R43" s="41"/>
      <c r="S43" s="38" t="s">
        <v>54</v>
      </c>
      <c r="T43" s="38"/>
      <c r="U43" s="38"/>
      <c r="V43" s="42">
        <f>SUM('[1]30'!Q149:Z150)</f>
        <v>0</v>
      </c>
      <c r="W43" s="42"/>
      <c r="X43" s="42"/>
      <c r="Y43" s="42"/>
      <c r="Z43" s="43"/>
    </row>
    <row r="44" spans="2:29" ht="15" customHeight="1" x14ac:dyDescent="0.3">
      <c r="B44" s="44">
        <f>SUM(E14+B41)-E38</f>
        <v>49003500</v>
      </c>
      <c r="C44" s="45"/>
      <c r="D44" s="45"/>
      <c r="E44" s="45"/>
      <c r="F44" s="45"/>
      <c r="G44" s="45"/>
      <c r="H44" s="45"/>
      <c r="I44" s="46"/>
      <c r="K44" s="37" t="s">
        <v>55</v>
      </c>
      <c r="L44" s="38"/>
      <c r="M44" s="38"/>
      <c r="N44" s="39">
        <f>SUM('[1]31'!E4:J5)</f>
        <v>0</v>
      </c>
      <c r="O44" s="40"/>
      <c r="P44" s="40"/>
      <c r="Q44" s="40"/>
      <c r="R44" s="41"/>
      <c r="S44" s="38" t="s">
        <v>55</v>
      </c>
      <c r="T44" s="38"/>
      <c r="U44" s="38"/>
      <c r="V44" s="42">
        <f>SUM('[1]31'!Q149:Z150)</f>
        <v>0</v>
      </c>
      <c r="W44" s="42"/>
      <c r="X44" s="42"/>
      <c r="Y44" s="42"/>
      <c r="Z44" s="43"/>
    </row>
    <row r="45" spans="2:29" ht="15" customHeight="1" thickBot="1" x14ac:dyDescent="0.35">
      <c r="B45" s="47"/>
      <c r="C45" s="48"/>
      <c r="D45" s="48"/>
      <c r="E45" s="48"/>
      <c r="F45" s="48"/>
      <c r="G45" s="48"/>
      <c r="H45" s="48"/>
      <c r="I45" s="49"/>
      <c r="K45" s="18" t="s">
        <v>56</v>
      </c>
      <c r="L45" s="19"/>
      <c r="M45" s="19"/>
      <c r="N45" s="20">
        <f>SUM(N14:N44)</f>
        <v>0</v>
      </c>
      <c r="O45" s="20"/>
      <c r="P45" s="20"/>
      <c r="Q45" s="20"/>
      <c r="R45" s="20"/>
      <c r="S45" s="19" t="s">
        <v>56</v>
      </c>
      <c r="T45" s="19"/>
      <c r="U45" s="19"/>
      <c r="V45" s="20">
        <f>SUM(V14:V44)</f>
        <v>49003500</v>
      </c>
      <c r="W45" s="20"/>
      <c r="X45" s="20"/>
      <c r="Y45" s="20"/>
      <c r="Z45" s="21"/>
    </row>
    <row r="46" spans="2:29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9" ht="15" customHeight="1" thickBot="1" x14ac:dyDescent="0.35">
      <c r="B47" s="22" t="s">
        <v>57</v>
      </c>
      <c r="C47" s="23"/>
      <c r="D47" s="23"/>
      <c r="E47" s="23"/>
      <c r="F47" s="23"/>
      <c r="G47" s="23"/>
      <c r="H47" s="23"/>
      <c r="I47" s="24"/>
    </row>
    <row r="48" spans="2:29" ht="15" customHeight="1" x14ac:dyDescent="0.3"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7"/>
    </row>
    <row r="49" spans="2:26" ht="15" customHeight="1" x14ac:dyDescent="0.3"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30"/>
    </row>
    <row r="50" spans="2:26" ht="15" customHeight="1" x14ac:dyDescent="0.3">
      <c r="B50" s="28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30"/>
    </row>
    <row r="51" spans="2:26" ht="15" customHeight="1" x14ac:dyDescent="0.3">
      <c r="B51" s="28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30"/>
    </row>
    <row r="52" spans="2:26" ht="15" customHeight="1" thickBot="1" x14ac:dyDescent="0.35"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3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52"/>
  <sheetViews>
    <sheetView workbookViewId="0">
      <selection activeCell="N47" sqref="N47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101" t="s">
        <v>58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3"/>
    </row>
    <row r="3" spans="2:26" ht="15" customHeight="1" thickBot="1" x14ac:dyDescent="0.35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6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07" t="s">
        <v>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13" t="s">
        <v>1</v>
      </c>
      <c r="N5" s="113"/>
      <c r="O5" s="64"/>
      <c r="P5" s="64"/>
      <c r="Q5" s="64"/>
      <c r="R5" s="64"/>
      <c r="S5" s="64"/>
      <c r="T5" s="113" t="s">
        <v>2</v>
      </c>
      <c r="U5" s="113"/>
      <c r="V5" s="64"/>
      <c r="W5" s="64"/>
      <c r="X5" s="64"/>
      <c r="Y5" s="64"/>
      <c r="Z5" s="65"/>
    </row>
    <row r="6" spans="2:26" ht="15" customHeight="1" x14ac:dyDescent="0.3">
      <c r="B6" s="109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00" t="s">
        <v>3</v>
      </c>
      <c r="N6" s="100"/>
      <c r="O6" s="98"/>
      <c r="P6" s="98"/>
      <c r="Q6" s="98"/>
      <c r="R6" s="98"/>
      <c r="S6" s="98"/>
      <c r="T6" s="100" t="s">
        <v>4</v>
      </c>
      <c r="U6" s="100"/>
      <c r="V6" s="98"/>
      <c r="W6" s="98"/>
      <c r="X6" s="98"/>
      <c r="Y6" s="98"/>
      <c r="Z6" s="99"/>
    </row>
    <row r="7" spans="2:26" ht="15" customHeight="1" x14ac:dyDescent="0.3">
      <c r="B7" s="83" t="s">
        <v>5</v>
      </c>
      <c r="C7" s="84"/>
      <c r="D7" s="84"/>
      <c r="E7" s="85"/>
      <c r="F7" s="85"/>
      <c r="G7" s="85"/>
      <c r="H7" s="85"/>
      <c r="I7" s="85"/>
      <c r="J7" s="85"/>
      <c r="K7" s="85"/>
      <c r="L7" s="85"/>
      <c r="M7" s="84" t="s">
        <v>6</v>
      </c>
      <c r="N7" s="84"/>
      <c r="O7" s="98"/>
      <c r="P7" s="98"/>
      <c r="Q7" s="98"/>
      <c r="R7" s="98"/>
      <c r="S7" s="98"/>
      <c r="T7" s="100" t="s">
        <v>7</v>
      </c>
      <c r="U7" s="100"/>
      <c r="V7" s="98"/>
      <c r="W7" s="98"/>
      <c r="X7" s="98"/>
      <c r="Y7" s="98"/>
      <c r="Z7" s="99"/>
    </row>
    <row r="8" spans="2:26" ht="15" customHeight="1" x14ac:dyDescent="0.3">
      <c r="B8" s="83" t="s">
        <v>8</v>
      </c>
      <c r="C8" s="84"/>
      <c r="D8" s="84"/>
      <c r="E8" s="85"/>
      <c r="F8" s="85"/>
      <c r="G8" s="85"/>
      <c r="H8" s="85"/>
      <c r="I8" s="85"/>
      <c r="J8" s="85"/>
      <c r="K8" s="85"/>
      <c r="L8" s="85"/>
      <c r="M8" s="84" t="s">
        <v>9</v>
      </c>
      <c r="N8" s="84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6" ht="15" customHeight="1" x14ac:dyDescent="0.3">
      <c r="B9" s="83" t="s">
        <v>10</v>
      </c>
      <c r="C9" s="84"/>
      <c r="D9" s="84"/>
      <c r="E9" s="85"/>
      <c r="F9" s="85"/>
      <c r="G9" s="85"/>
      <c r="H9" s="85"/>
      <c r="I9" s="85"/>
      <c r="J9" s="85"/>
      <c r="K9" s="85"/>
      <c r="L9" s="85"/>
      <c r="M9" s="84" t="s">
        <v>11</v>
      </c>
      <c r="N9" s="84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9"/>
    </row>
    <row r="10" spans="2:26" ht="15" customHeight="1" x14ac:dyDescent="0.3">
      <c r="B10" s="90" t="s">
        <v>12</v>
      </c>
      <c r="C10" s="91"/>
      <c r="D10" s="87"/>
      <c r="E10" s="92"/>
      <c r="F10" s="93"/>
      <c r="G10" s="93"/>
      <c r="H10" s="93"/>
      <c r="I10" s="93"/>
      <c r="J10" s="93"/>
      <c r="K10" s="93"/>
      <c r="L10" s="94"/>
      <c r="M10" s="86" t="s">
        <v>13</v>
      </c>
      <c r="N10" s="87"/>
      <c r="O10" s="116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8"/>
    </row>
    <row r="11" spans="2:26" ht="15" customHeight="1" thickBot="1" x14ac:dyDescent="0.35">
      <c r="B11" s="74"/>
      <c r="C11" s="75"/>
      <c r="D11" s="75"/>
      <c r="E11" s="76"/>
      <c r="F11" s="76"/>
      <c r="G11" s="76"/>
      <c r="H11" s="76"/>
      <c r="I11" s="76"/>
      <c r="J11" s="76"/>
      <c r="K11" s="76"/>
      <c r="L11" s="76"/>
      <c r="M11" s="75"/>
      <c r="N11" s="75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80"/>
    </row>
    <row r="12" spans="2:26" ht="6" customHeight="1" thickBot="1" x14ac:dyDescent="0.35"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3"/>
      <c r="N12" s="3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spans="2:26" ht="15" customHeight="1" x14ac:dyDescent="0.3">
      <c r="B13" s="56" t="s">
        <v>14</v>
      </c>
      <c r="C13" s="57"/>
      <c r="D13" s="57"/>
      <c r="E13" s="57" t="s">
        <v>15</v>
      </c>
      <c r="F13" s="57"/>
      <c r="G13" s="57"/>
      <c r="H13" s="57"/>
      <c r="I13" s="58"/>
      <c r="K13" s="56" t="s">
        <v>16</v>
      </c>
      <c r="L13" s="57"/>
      <c r="M13" s="57"/>
      <c r="N13" s="57" t="s">
        <v>17</v>
      </c>
      <c r="O13" s="57"/>
      <c r="P13" s="57"/>
      <c r="Q13" s="57"/>
      <c r="R13" s="57"/>
      <c r="S13" s="57" t="s">
        <v>18</v>
      </c>
      <c r="T13" s="57"/>
      <c r="U13" s="57"/>
      <c r="V13" s="57" t="s">
        <v>19</v>
      </c>
      <c r="W13" s="57"/>
      <c r="X13" s="57"/>
      <c r="Y13" s="57"/>
      <c r="Z13" s="58"/>
    </row>
    <row r="14" spans="2:26" ht="15" customHeight="1" x14ac:dyDescent="0.3">
      <c r="B14" s="70" t="s">
        <v>20</v>
      </c>
      <c r="C14" s="71"/>
      <c r="D14" s="71"/>
      <c r="E14" s="72">
        <f>V45</f>
        <v>0</v>
      </c>
      <c r="F14" s="72"/>
      <c r="G14" s="72"/>
      <c r="H14" s="72"/>
      <c r="I14" s="73"/>
      <c r="J14" s="4"/>
      <c r="K14" s="37" t="s">
        <v>21</v>
      </c>
      <c r="L14" s="38"/>
      <c r="M14" s="38"/>
      <c r="N14" s="68"/>
      <c r="O14" s="68"/>
      <c r="P14" s="68"/>
      <c r="Q14" s="68"/>
      <c r="R14" s="68"/>
      <c r="S14" s="38"/>
      <c r="T14" s="38"/>
      <c r="U14" s="38"/>
      <c r="V14" s="42"/>
      <c r="W14" s="42"/>
      <c r="X14" s="42"/>
      <c r="Y14" s="42"/>
      <c r="Z14" s="43"/>
    </row>
    <row r="15" spans="2:26" ht="15" customHeight="1" x14ac:dyDescent="0.3">
      <c r="B15" s="66"/>
      <c r="C15" s="67"/>
      <c r="D15" s="67"/>
      <c r="E15" s="68"/>
      <c r="F15" s="68"/>
      <c r="G15" s="68"/>
      <c r="H15" s="68"/>
      <c r="I15" s="69"/>
      <c r="J15" s="4"/>
      <c r="K15" s="37" t="s">
        <v>22</v>
      </c>
      <c r="L15" s="38"/>
      <c r="M15" s="38"/>
      <c r="N15" s="39"/>
      <c r="O15" s="40"/>
      <c r="P15" s="40"/>
      <c r="Q15" s="40"/>
      <c r="R15" s="41"/>
      <c r="S15" s="38"/>
      <c r="T15" s="38"/>
      <c r="U15" s="38"/>
      <c r="V15" s="42"/>
      <c r="W15" s="42"/>
      <c r="X15" s="42"/>
      <c r="Y15" s="42"/>
      <c r="Z15" s="43"/>
    </row>
    <row r="16" spans="2:26" ht="15" customHeight="1" x14ac:dyDescent="0.3">
      <c r="B16" s="66"/>
      <c r="C16" s="67"/>
      <c r="D16" s="67"/>
      <c r="E16" s="68"/>
      <c r="F16" s="68"/>
      <c r="G16" s="68"/>
      <c r="H16" s="68"/>
      <c r="I16" s="69"/>
      <c r="J16" s="4"/>
      <c r="K16" s="37" t="s">
        <v>23</v>
      </c>
      <c r="L16" s="38"/>
      <c r="M16" s="38"/>
      <c r="N16" s="39"/>
      <c r="O16" s="40"/>
      <c r="P16" s="40"/>
      <c r="Q16" s="40"/>
      <c r="R16" s="41"/>
      <c r="S16" s="38"/>
      <c r="T16" s="38"/>
      <c r="U16" s="38"/>
      <c r="V16" s="42"/>
      <c r="W16" s="42"/>
      <c r="X16" s="42"/>
      <c r="Y16" s="42"/>
      <c r="Z16" s="43"/>
    </row>
    <row r="17" spans="2:26" ht="15" customHeight="1" x14ac:dyDescent="0.3">
      <c r="B17" s="66"/>
      <c r="C17" s="67"/>
      <c r="D17" s="67"/>
      <c r="E17" s="68"/>
      <c r="F17" s="68"/>
      <c r="G17" s="68"/>
      <c r="H17" s="68"/>
      <c r="I17" s="69"/>
      <c r="J17" s="4"/>
      <c r="K17" s="37" t="s">
        <v>24</v>
      </c>
      <c r="L17" s="38"/>
      <c r="M17" s="38"/>
      <c r="N17" s="39"/>
      <c r="O17" s="40"/>
      <c r="P17" s="40"/>
      <c r="Q17" s="40"/>
      <c r="R17" s="41"/>
      <c r="S17" s="38"/>
      <c r="T17" s="38"/>
      <c r="U17" s="38"/>
      <c r="V17" s="42"/>
      <c r="W17" s="42"/>
      <c r="X17" s="42"/>
      <c r="Y17" s="42"/>
      <c r="Z17" s="43"/>
    </row>
    <row r="18" spans="2:26" ht="15" customHeight="1" x14ac:dyDescent="0.3">
      <c r="B18" s="66"/>
      <c r="C18" s="67"/>
      <c r="D18" s="67"/>
      <c r="E18" s="68"/>
      <c r="F18" s="68"/>
      <c r="G18" s="68"/>
      <c r="H18" s="68"/>
      <c r="I18" s="69"/>
      <c r="J18" s="4"/>
      <c r="K18" s="37" t="s">
        <v>25</v>
      </c>
      <c r="L18" s="38"/>
      <c r="M18" s="38"/>
      <c r="N18" s="39"/>
      <c r="O18" s="40"/>
      <c r="P18" s="40"/>
      <c r="Q18" s="40"/>
      <c r="R18" s="41"/>
      <c r="S18" s="38"/>
      <c r="T18" s="38"/>
      <c r="U18" s="38"/>
      <c r="V18" s="42"/>
      <c r="W18" s="42"/>
      <c r="X18" s="42"/>
      <c r="Y18" s="42"/>
      <c r="Z18" s="43"/>
    </row>
    <row r="19" spans="2:26" ht="15" customHeight="1" x14ac:dyDescent="0.3">
      <c r="B19" s="66"/>
      <c r="C19" s="67"/>
      <c r="D19" s="67"/>
      <c r="E19" s="68"/>
      <c r="F19" s="68"/>
      <c r="G19" s="68"/>
      <c r="H19" s="68"/>
      <c r="I19" s="69"/>
      <c r="J19" s="4"/>
      <c r="K19" s="37" t="s">
        <v>26</v>
      </c>
      <c r="L19" s="38"/>
      <c r="M19" s="38"/>
      <c r="N19" s="39"/>
      <c r="O19" s="40"/>
      <c r="P19" s="40"/>
      <c r="Q19" s="40"/>
      <c r="R19" s="41"/>
      <c r="S19" s="38"/>
      <c r="T19" s="38"/>
      <c r="U19" s="38"/>
      <c r="V19" s="42"/>
      <c r="W19" s="42"/>
      <c r="X19" s="42"/>
      <c r="Y19" s="42"/>
      <c r="Z19" s="43"/>
    </row>
    <row r="20" spans="2:26" ht="15" customHeight="1" x14ac:dyDescent="0.3">
      <c r="B20" s="66"/>
      <c r="C20" s="67"/>
      <c r="D20" s="67"/>
      <c r="E20" s="68"/>
      <c r="F20" s="68"/>
      <c r="G20" s="68"/>
      <c r="H20" s="68"/>
      <c r="I20" s="69"/>
      <c r="J20" s="4"/>
      <c r="K20" s="37" t="s">
        <v>27</v>
      </c>
      <c r="L20" s="38"/>
      <c r="M20" s="38"/>
      <c r="N20" s="39"/>
      <c r="O20" s="40"/>
      <c r="P20" s="40"/>
      <c r="Q20" s="40"/>
      <c r="R20" s="41"/>
      <c r="S20" s="38"/>
      <c r="T20" s="38"/>
      <c r="U20" s="38"/>
      <c r="V20" s="42"/>
      <c r="W20" s="42"/>
      <c r="X20" s="42"/>
      <c r="Y20" s="42"/>
      <c r="Z20" s="43"/>
    </row>
    <row r="21" spans="2:26" ht="15" customHeight="1" x14ac:dyDescent="0.3">
      <c r="B21" s="66"/>
      <c r="C21" s="67"/>
      <c r="D21" s="67"/>
      <c r="E21" s="68"/>
      <c r="F21" s="68"/>
      <c r="G21" s="68"/>
      <c r="H21" s="68"/>
      <c r="I21" s="69"/>
      <c r="J21" s="4"/>
      <c r="K21" s="37" t="s">
        <v>28</v>
      </c>
      <c r="L21" s="38"/>
      <c r="M21" s="38"/>
      <c r="N21" s="39"/>
      <c r="O21" s="40"/>
      <c r="P21" s="40"/>
      <c r="Q21" s="40"/>
      <c r="R21" s="41"/>
      <c r="S21" s="38"/>
      <c r="T21" s="38"/>
      <c r="U21" s="38"/>
      <c r="V21" s="42"/>
      <c r="W21" s="42"/>
      <c r="X21" s="42"/>
      <c r="Y21" s="42"/>
      <c r="Z21" s="43"/>
    </row>
    <row r="22" spans="2:26" ht="15" customHeight="1" x14ac:dyDescent="0.3">
      <c r="B22" s="66"/>
      <c r="C22" s="67"/>
      <c r="D22" s="67"/>
      <c r="E22" s="68"/>
      <c r="F22" s="68"/>
      <c r="G22" s="68"/>
      <c r="H22" s="68"/>
      <c r="I22" s="69"/>
      <c r="J22" s="4"/>
      <c r="K22" s="37" t="s">
        <v>29</v>
      </c>
      <c r="L22" s="38"/>
      <c r="M22" s="38"/>
      <c r="N22" s="39"/>
      <c r="O22" s="40"/>
      <c r="P22" s="40"/>
      <c r="Q22" s="40"/>
      <c r="R22" s="41"/>
      <c r="S22" s="38"/>
      <c r="T22" s="38"/>
      <c r="U22" s="38"/>
      <c r="V22" s="42"/>
      <c r="W22" s="42"/>
      <c r="X22" s="42"/>
      <c r="Y22" s="42"/>
      <c r="Z22" s="43"/>
    </row>
    <row r="23" spans="2:26" ht="15" customHeight="1" x14ac:dyDescent="0.3">
      <c r="B23" s="66"/>
      <c r="C23" s="67"/>
      <c r="D23" s="67"/>
      <c r="E23" s="68"/>
      <c r="F23" s="68"/>
      <c r="G23" s="68"/>
      <c r="H23" s="68"/>
      <c r="I23" s="69"/>
      <c r="J23" s="4"/>
      <c r="K23" s="37" t="s">
        <v>30</v>
      </c>
      <c r="L23" s="38"/>
      <c r="M23" s="38"/>
      <c r="N23" s="39"/>
      <c r="O23" s="40"/>
      <c r="P23" s="40"/>
      <c r="Q23" s="40"/>
      <c r="R23" s="41"/>
      <c r="S23" s="38"/>
      <c r="T23" s="38"/>
      <c r="U23" s="38"/>
      <c r="V23" s="42"/>
      <c r="W23" s="42"/>
      <c r="X23" s="42"/>
      <c r="Y23" s="42"/>
      <c r="Z23" s="43"/>
    </row>
    <row r="24" spans="2:26" ht="15" customHeight="1" x14ac:dyDescent="0.3">
      <c r="B24" s="66"/>
      <c r="C24" s="67"/>
      <c r="D24" s="67"/>
      <c r="E24" s="98"/>
      <c r="F24" s="98"/>
      <c r="G24" s="98"/>
      <c r="H24" s="98"/>
      <c r="I24" s="99"/>
      <c r="J24" s="4"/>
      <c r="K24" s="37" t="s">
        <v>31</v>
      </c>
      <c r="L24" s="38"/>
      <c r="M24" s="38"/>
      <c r="N24" s="39"/>
      <c r="O24" s="40"/>
      <c r="P24" s="40"/>
      <c r="Q24" s="40"/>
      <c r="R24" s="41"/>
      <c r="S24" s="38"/>
      <c r="T24" s="38"/>
      <c r="U24" s="38"/>
      <c r="V24" s="42"/>
      <c r="W24" s="42"/>
      <c r="X24" s="42"/>
      <c r="Y24" s="42"/>
      <c r="Z24" s="43"/>
    </row>
    <row r="25" spans="2:26" ht="15" customHeight="1" x14ac:dyDescent="0.3">
      <c r="B25" s="66"/>
      <c r="C25" s="67"/>
      <c r="D25" s="67"/>
      <c r="E25" s="98"/>
      <c r="F25" s="98"/>
      <c r="G25" s="98"/>
      <c r="H25" s="98"/>
      <c r="I25" s="99"/>
      <c r="J25" s="4"/>
      <c r="K25" s="37" t="s">
        <v>32</v>
      </c>
      <c r="L25" s="38"/>
      <c r="M25" s="38"/>
      <c r="N25" s="39"/>
      <c r="O25" s="40"/>
      <c r="P25" s="40"/>
      <c r="Q25" s="40"/>
      <c r="R25" s="41"/>
      <c r="S25" s="38"/>
      <c r="T25" s="38"/>
      <c r="U25" s="38"/>
      <c r="V25" s="42"/>
      <c r="W25" s="42"/>
      <c r="X25" s="42"/>
      <c r="Y25" s="42"/>
      <c r="Z25" s="43"/>
    </row>
    <row r="26" spans="2:26" ht="15" customHeight="1" x14ac:dyDescent="0.3">
      <c r="B26" s="66"/>
      <c r="C26" s="67"/>
      <c r="D26" s="67"/>
      <c r="E26" s="98"/>
      <c r="F26" s="98"/>
      <c r="G26" s="98"/>
      <c r="H26" s="98"/>
      <c r="I26" s="99"/>
      <c r="J26" s="4"/>
      <c r="K26" s="37" t="s">
        <v>33</v>
      </c>
      <c r="L26" s="38"/>
      <c r="M26" s="38"/>
      <c r="N26" s="39"/>
      <c r="O26" s="40"/>
      <c r="P26" s="40"/>
      <c r="Q26" s="40"/>
      <c r="R26" s="41"/>
      <c r="S26" s="38"/>
      <c r="T26" s="38"/>
      <c r="U26" s="38"/>
      <c r="V26" s="42"/>
      <c r="W26" s="42"/>
      <c r="X26" s="42"/>
      <c r="Y26" s="42"/>
      <c r="Z26" s="43"/>
    </row>
    <row r="27" spans="2:26" ht="15" customHeight="1" x14ac:dyDescent="0.3">
      <c r="B27" s="66"/>
      <c r="C27" s="67"/>
      <c r="D27" s="67"/>
      <c r="E27" s="98"/>
      <c r="F27" s="98"/>
      <c r="G27" s="98"/>
      <c r="H27" s="98"/>
      <c r="I27" s="99"/>
      <c r="J27" s="4"/>
      <c r="K27" s="37" t="s">
        <v>34</v>
      </c>
      <c r="L27" s="38"/>
      <c r="M27" s="38"/>
      <c r="N27" s="39"/>
      <c r="O27" s="40"/>
      <c r="P27" s="40"/>
      <c r="Q27" s="40"/>
      <c r="R27" s="41"/>
      <c r="S27" s="38"/>
      <c r="T27" s="38"/>
      <c r="U27" s="38"/>
      <c r="V27" s="42"/>
      <c r="W27" s="42"/>
      <c r="X27" s="42"/>
      <c r="Y27" s="42"/>
      <c r="Z27" s="43"/>
    </row>
    <row r="28" spans="2:26" ht="15" customHeight="1" x14ac:dyDescent="0.3">
      <c r="B28" s="66"/>
      <c r="C28" s="67"/>
      <c r="D28" s="67"/>
      <c r="E28" s="98"/>
      <c r="F28" s="98"/>
      <c r="G28" s="98"/>
      <c r="H28" s="98"/>
      <c r="I28" s="99"/>
      <c r="J28" s="4"/>
      <c r="K28" s="37" t="s">
        <v>35</v>
      </c>
      <c r="L28" s="38"/>
      <c r="M28" s="38"/>
      <c r="N28" s="39"/>
      <c r="O28" s="40"/>
      <c r="P28" s="40"/>
      <c r="Q28" s="40"/>
      <c r="R28" s="41"/>
      <c r="S28" s="38"/>
      <c r="T28" s="38"/>
      <c r="U28" s="38"/>
      <c r="V28" s="42"/>
      <c r="W28" s="42"/>
      <c r="X28" s="42"/>
      <c r="Y28" s="42"/>
      <c r="Z28" s="43"/>
    </row>
    <row r="29" spans="2:26" ht="15" customHeight="1" x14ac:dyDescent="0.3">
      <c r="B29" s="66"/>
      <c r="C29" s="67"/>
      <c r="D29" s="67"/>
      <c r="E29" s="98"/>
      <c r="F29" s="98"/>
      <c r="G29" s="98"/>
      <c r="H29" s="98"/>
      <c r="I29" s="99"/>
      <c r="J29" s="4"/>
      <c r="K29" s="37" t="s">
        <v>36</v>
      </c>
      <c r="L29" s="38"/>
      <c r="M29" s="38"/>
      <c r="N29" s="39"/>
      <c r="O29" s="40"/>
      <c r="P29" s="40"/>
      <c r="Q29" s="40"/>
      <c r="R29" s="41"/>
      <c r="S29" s="38"/>
      <c r="T29" s="38"/>
      <c r="U29" s="38"/>
      <c r="V29" s="42"/>
      <c r="W29" s="42"/>
      <c r="X29" s="42"/>
      <c r="Y29" s="42"/>
      <c r="Z29" s="43"/>
    </row>
    <row r="30" spans="2:26" ht="15" customHeight="1" x14ac:dyDescent="0.3">
      <c r="B30" s="66"/>
      <c r="C30" s="67"/>
      <c r="D30" s="67"/>
      <c r="E30" s="98"/>
      <c r="F30" s="98"/>
      <c r="G30" s="98"/>
      <c r="H30" s="98"/>
      <c r="I30" s="99"/>
      <c r="J30" s="4"/>
      <c r="K30" s="37" t="s">
        <v>37</v>
      </c>
      <c r="L30" s="38"/>
      <c r="M30" s="38"/>
      <c r="N30" s="39"/>
      <c r="O30" s="40"/>
      <c r="P30" s="40"/>
      <c r="Q30" s="40"/>
      <c r="R30" s="41"/>
      <c r="S30" s="38"/>
      <c r="T30" s="38"/>
      <c r="U30" s="38"/>
      <c r="V30" s="42"/>
      <c r="W30" s="42"/>
      <c r="X30" s="42"/>
      <c r="Y30" s="42"/>
      <c r="Z30" s="43"/>
    </row>
    <row r="31" spans="2:26" ht="15" customHeight="1" x14ac:dyDescent="0.3">
      <c r="B31" s="66"/>
      <c r="C31" s="67"/>
      <c r="D31" s="67"/>
      <c r="E31" s="98"/>
      <c r="F31" s="98"/>
      <c r="G31" s="98"/>
      <c r="H31" s="98"/>
      <c r="I31" s="99"/>
      <c r="J31" s="4"/>
      <c r="K31" s="37" t="s">
        <v>38</v>
      </c>
      <c r="L31" s="38"/>
      <c r="M31" s="38"/>
      <c r="N31" s="39"/>
      <c r="O31" s="40"/>
      <c r="P31" s="40"/>
      <c r="Q31" s="40"/>
      <c r="R31" s="41"/>
      <c r="S31" s="38"/>
      <c r="T31" s="38"/>
      <c r="U31" s="38"/>
      <c r="V31" s="42"/>
      <c r="W31" s="42"/>
      <c r="X31" s="42"/>
      <c r="Y31" s="42"/>
      <c r="Z31" s="43"/>
    </row>
    <row r="32" spans="2:26" ht="15" customHeight="1" x14ac:dyDescent="0.3">
      <c r="B32" s="66"/>
      <c r="C32" s="67"/>
      <c r="D32" s="67"/>
      <c r="E32" s="98"/>
      <c r="F32" s="98"/>
      <c r="G32" s="98"/>
      <c r="H32" s="98"/>
      <c r="I32" s="99"/>
      <c r="J32" s="4"/>
      <c r="K32" s="37" t="s">
        <v>39</v>
      </c>
      <c r="L32" s="38"/>
      <c r="M32" s="38"/>
      <c r="N32" s="39"/>
      <c r="O32" s="40"/>
      <c r="P32" s="40"/>
      <c r="Q32" s="40"/>
      <c r="R32" s="41"/>
      <c r="S32" s="38"/>
      <c r="T32" s="38"/>
      <c r="U32" s="38"/>
      <c r="V32" s="42"/>
      <c r="W32" s="42"/>
      <c r="X32" s="42"/>
      <c r="Y32" s="42"/>
      <c r="Z32" s="43"/>
    </row>
    <row r="33" spans="2:26" ht="15" customHeight="1" x14ac:dyDescent="0.3">
      <c r="B33" s="66"/>
      <c r="C33" s="67"/>
      <c r="D33" s="67"/>
      <c r="E33" s="98"/>
      <c r="F33" s="98"/>
      <c r="G33" s="98"/>
      <c r="H33" s="98"/>
      <c r="I33" s="99"/>
      <c r="J33" s="4"/>
      <c r="K33" s="37" t="s">
        <v>40</v>
      </c>
      <c r="L33" s="38"/>
      <c r="M33" s="38"/>
      <c r="N33" s="39"/>
      <c r="O33" s="40"/>
      <c r="P33" s="40"/>
      <c r="Q33" s="40"/>
      <c r="R33" s="41"/>
      <c r="S33" s="38"/>
      <c r="T33" s="38"/>
      <c r="U33" s="38"/>
      <c r="V33" s="42"/>
      <c r="W33" s="42"/>
      <c r="X33" s="42"/>
      <c r="Y33" s="42"/>
      <c r="Z33" s="43"/>
    </row>
    <row r="34" spans="2:26" ht="15" customHeight="1" x14ac:dyDescent="0.3">
      <c r="B34" s="66"/>
      <c r="C34" s="67"/>
      <c r="D34" s="67"/>
      <c r="E34" s="98"/>
      <c r="F34" s="98"/>
      <c r="G34" s="98"/>
      <c r="H34" s="98"/>
      <c r="I34" s="99"/>
      <c r="J34" s="4"/>
      <c r="K34" s="37" t="s">
        <v>41</v>
      </c>
      <c r="L34" s="38"/>
      <c r="M34" s="38"/>
      <c r="N34" s="39"/>
      <c r="O34" s="40"/>
      <c r="P34" s="40"/>
      <c r="Q34" s="40"/>
      <c r="R34" s="41"/>
      <c r="S34" s="38"/>
      <c r="T34" s="38"/>
      <c r="U34" s="38"/>
      <c r="V34" s="42"/>
      <c r="W34" s="42"/>
      <c r="X34" s="42"/>
      <c r="Y34" s="42"/>
      <c r="Z34" s="43"/>
    </row>
    <row r="35" spans="2:26" ht="15" customHeight="1" x14ac:dyDescent="0.3">
      <c r="B35" s="66"/>
      <c r="C35" s="67"/>
      <c r="D35" s="67"/>
      <c r="E35" s="98"/>
      <c r="F35" s="98"/>
      <c r="G35" s="98"/>
      <c r="H35" s="98"/>
      <c r="I35" s="99"/>
      <c r="J35" s="4"/>
      <c r="K35" s="37" t="s">
        <v>42</v>
      </c>
      <c r="L35" s="38"/>
      <c r="M35" s="38"/>
      <c r="N35" s="39"/>
      <c r="O35" s="40"/>
      <c r="P35" s="40"/>
      <c r="Q35" s="40"/>
      <c r="R35" s="41"/>
      <c r="S35" s="38"/>
      <c r="T35" s="38"/>
      <c r="U35" s="38"/>
      <c r="V35" s="42"/>
      <c r="W35" s="42"/>
      <c r="X35" s="42"/>
      <c r="Y35" s="42"/>
      <c r="Z35" s="43"/>
    </row>
    <row r="36" spans="2:26" ht="15" customHeight="1" thickBot="1" x14ac:dyDescent="0.35">
      <c r="B36" s="122"/>
      <c r="C36" s="123"/>
      <c r="D36" s="123"/>
      <c r="E36" s="124"/>
      <c r="F36" s="124"/>
      <c r="G36" s="124"/>
      <c r="H36" s="124"/>
      <c r="I36" s="125"/>
      <c r="J36" s="4"/>
      <c r="K36" s="37" t="s">
        <v>43</v>
      </c>
      <c r="L36" s="38"/>
      <c r="M36" s="38"/>
      <c r="N36" s="39"/>
      <c r="O36" s="40"/>
      <c r="P36" s="40"/>
      <c r="Q36" s="40"/>
      <c r="R36" s="41"/>
      <c r="S36" s="38"/>
      <c r="T36" s="38"/>
      <c r="U36" s="38"/>
      <c r="V36" s="42"/>
      <c r="W36" s="42"/>
      <c r="X36" s="42"/>
      <c r="Y36" s="42"/>
      <c r="Z36" s="43"/>
    </row>
    <row r="37" spans="2:26" ht="15" customHeight="1" x14ac:dyDescent="0.3">
      <c r="B37" s="56" t="s">
        <v>44</v>
      </c>
      <c r="C37" s="57"/>
      <c r="D37" s="57"/>
      <c r="E37" s="63">
        <f>SUM(N14:N44)</f>
        <v>0</v>
      </c>
      <c r="F37" s="63"/>
      <c r="G37" s="64"/>
      <c r="H37" s="64"/>
      <c r="I37" s="65"/>
      <c r="J37" s="4"/>
      <c r="K37" s="37" t="s">
        <v>45</v>
      </c>
      <c r="L37" s="38"/>
      <c r="M37" s="38"/>
      <c r="N37" s="39"/>
      <c r="O37" s="40"/>
      <c r="P37" s="40"/>
      <c r="Q37" s="40"/>
      <c r="R37" s="41"/>
      <c r="S37" s="38"/>
      <c r="T37" s="38"/>
      <c r="U37" s="38"/>
      <c r="V37" s="42"/>
      <c r="W37" s="42"/>
      <c r="X37" s="42"/>
      <c r="Y37" s="42"/>
      <c r="Z37" s="43"/>
    </row>
    <row r="38" spans="2:26" ht="15" customHeight="1" thickBot="1" x14ac:dyDescent="0.35">
      <c r="B38" s="59" t="s">
        <v>46</v>
      </c>
      <c r="C38" s="60"/>
      <c r="D38" s="60"/>
      <c r="E38" s="61">
        <f>SUM(E15:E37)</f>
        <v>0</v>
      </c>
      <c r="F38" s="61"/>
      <c r="G38" s="61"/>
      <c r="H38" s="61"/>
      <c r="I38" s="62"/>
      <c r="J38" s="4"/>
      <c r="K38" s="37" t="s">
        <v>47</v>
      </c>
      <c r="L38" s="38"/>
      <c r="M38" s="38"/>
      <c r="N38" s="39"/>
      <c r="O38" s="40"/>
      <c r="P38" s="40"/>
      <c r="Q38" s="40"/>
      <c r="R38" s="41"/>
      <c r="S38" s="38"/>
      <c r="T38" s="38"/>
      <c r="U38" s="38"/>
      <c r="V38" s="42"/>
      <c r="W38" s="42"/>
      <c r="X38" s="42"/>
      <c r="Y38" s="42"/>
      <c r="Z38" s="43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37" t="s">
        <v>48</v>
      </c>
      <c r="L39" s="38"/>
      <c r="M39" s="38"/>
      <c r="N39" s="39"/>
      <c r="O39" s="40"/>
      <c r="P39" s="40"/>
      <c r="Q39" s="40"/>
      <c r="R39" s="41"/>
      <c r="S39" s="38"/>
      <c r="T39" s="38"/>
      <c r="U39" s="38"/>
      <c r="V39" s="42"/>
      <c r="W39" s="42"/>
      <c r="X39" s="42"/>
      <c r="Y39" s="42"/>
      <c r="Z39" s="43"/>
    </row>
    <row r="40" spans="2:26" ht="15" customHeight="1" x14ac:dyDescent="0.3">
      <c r="B40" s="56" t="s">
        <v>49</v>
      </c>
      <c r="C40" s="57"/>
      <c r="D40" s="57"/>
      <c r="E40" s="57"/>
      <c r="F40" s="57"/>
      <c r="G40" s="57"/>
      <c r="H40" s="57"/>
      <c r="I40" s="58"/>
      <c r="K40" s="37" t="s">
        <v>50</v>
      </c>
      <c r="L40" s="38"/>
      <c r="M40" s="38"/>
      <c r="N40" s="39"/>
      <c r="O40" s="40"/>
      <c r="P40" s="40"/>
      <c r="Q40" s="40"/>
      <c r="R40" s="41"/>
      <c r="S40" s="38"/>
      <c r="T40" s="38"/>
      <c r="U40" s="38"/>
      <c r="V40" s="42"/>
      <c r="W40" s="42"/>
      <c r="X40" s="42"/>
      <c r="Y40" s="42"/>
      <c r="Z40" s="43"/>
    </row>
    <row r="41" spans="2:26" ht="15" customHeight="1" x14ac:dyDescent="0.3">
      <c r="B41" s="126">
        <v>0</v>
      </c>
      <c r="C41" s="127"/>
      <c r="D41" s="127"/>
      <c r="E41" s="127"/>
      <c r="F41" s="127"/>
      <c r="G41" s="127"/>
      <c r="H41" s="127"/>
      <c r="I41" s="128"/>
      <c r="K41" s="37" t="s">
        <v>51</v>
      </c>
      <c r="L41" s="38"/>
      <c r="M41" s="38"/>
      <c r="N41" s="39"/>
      <c r="O41" s="40"/>
      <c r="P41" s="40"/>
      <c r="Q41" s="40"/>
      <c r="R41" s="41"/>
      <c r="S41" s="38"/>
      <c r="T41" s="38"/>
      <c r="U41" s="38"/>
      <c r="V41" s="42"/>
      <c r="W41" s="42"/>
      <c r="X41" s="42"/>
      <c r="Y41" s="42"/>
      <c r="Z41" s="43"/>
    </row>
    <row r="42" spans="2:26" ht="15" customHeight="1" thickBot="1" x14ac:dyDescent="0.35">
      <c r="B42" s="129"/>
      <c r="C42" s="130"/>
      <c r="D42" s="130"/>
      <c r="E42" s="130"/>
      <c r="F42" s="130"/>
      <c r="G42" s="130"/>
      <c r="H42" s="130"/>
      <c r="I42" s="131"/>
      <c r="K42" s="37" t="s">
        <v>52</v>
      </c>
      <c r="L42" s="38"/>
      <c r="M42" s="38"/>
      <c r="N42" s="39"/>
      <c r="O42" s="40"/>
      <c r="P42" s="40"/>
      <c r="Q42" s="40"/>
      <c r="R42" s="41"/>
      <c r="S42" s="38"/>
      <c r="T42" s="38"/>
      <c r="U42" s="38"/>
      <c r="V42" s="42"/>
      <c r="W42" s="42"/>
      <c r="X42" s="42"/>
      <c r="Y42" s="42"/>
      <c r="Z42" s="43"/>
    </row>
    <row r="43" spans="2:26" ht="15" customHeight="1" x14ac:dyDescent="0.3">
      <c r="B43" s="34" t="s">
        <v>53</v>
      </c>
      <c r="C43" s="35"/>
      <c r="D43" s="35"/>
      <c r="E43" s="35"/>
      <c r="F43" s="35"/>
      <c r="G43" s="35"/>
      <c r="H43" s="35"/>
      <c r="I43" s="36"/>
      <c r="K43" s="37" t="s">
        <v>54</v>
      </c>
      <c r="L43" s="38"/>
      <c r="M43" s="38"/>
      <c r="N43" s="39"/>
      <c r="O43" s="40"/>
      <c r="P43" s="40"/>
      <c r="Q43" s="40"/>
      <c r="R43" s="41"/>
      <c r="S43" s="38"/>
      <c r="T43" s="38"/>
      <c r="U43" s="38"/>
      <c r="V43" s="42"/>
      <c r="W43" s="42"/>
      <c r="X43" s="42"/>
      <c r="Y43" s="42"/>
      <c r="Z43" s="43"/>
    </row>
    <row r="44" spans="2:26" ht="15" customHeight="1" x14ac:dyDescent="0.3">
      <c r="B44" s="44">
        <f>SUM(E14+B41)-E38</f>
        <v>0</v>
      </c>
      <c r="C44" s="45"/>
      <c r="D44" s="45"/>
      <c r="E44" s="45"/>
      <c r="F44" s="45"/>
      <c r="G44" s="45"/>
      <c r="H44" s="45"/>
      <c r="I44" s="46"/>
      <c r="K44" s="37" t="s">
        <v>55</v>
      </c>
      <c r="L44" s="38"/>
      <c r="M44" s="38"/>
      <c r="N44" s="39"/>
      <c r="O44" s="40"/>
      <c r="P44" s="40"/>
      <c r="Q44" s="40"/>
      <c r="R44" s="41"/>
      <c r="S44" s="38"/>
      <c r="T44" s="38"/>
      <c r="U44" s="38"/>
      <c r="V44" s="42"/>
      <c r="W44" s="42"/>
      <c r="X44" s="42"/>
      <c r="Y44" s="42"/>
      <c r="Z44" s="43"/>
    </row>
    <row r="45" spans="2:26" ht="15" customHeight="1" thickBot="1" x14ac:dyDescent="0.35">
      <c r="B45" s="47"/>
      <c r="C45" s="48"/>
      <c r="D45" s="48"/>
      <c r="E45" s="48"/>
      <c r="F45" s="48"/>
      <c r="G45" s="48"/>
      <c r="H45" s="48"/>
      <c r="I45" s="49"/>
      <c r="K45" s="18" t="s">
        <v>56</v>
      </c>
      <c r="L45" s="19"/>
      <c r="M45" s="19"/>
      <c r="N45" s="20">
        <f>SUM(N14:N44)</f>
        <v>0</v>
      </c>
      <c r="O45" s="20"/>
      <c r="P45" s="20"/>
      <c r="Q45" s="20"/>
      <c r="R45" s="20"/>
      <c r="S45" s="19" t="s">
        <v>56</v>
      </c>
      <c r="T45" s="19"/>
      <c r="U45" s="19"/>
      <c r="V45" s="20">
        <f>SUM(V14:V44)</f>
        <v>0</v>
      </c>
      <c r="W45" s="20"/>
      <c r="X45" s="20"/>
      <c r="Y45" s="20"/>
      <c r="Z45" s="21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22" t="s">
        <v>57</v>
      </c>
      <c r="C47" s="23"/>
      <c r="D47" s="23"/>
      <c r="E47" s="23"/>
      <c r="F47" s="23"/>
      <c r="G47" s="23"/>
      <c r="H47" s="23"/>
      <c r="I47" s="24"/>
    </row>
    <row r="48" spans="2:26" ht="15" customHeight="1" x14ac:dyDescent="0.3"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7"/>
    </row>
    <row r="49" spans="2:26" ht="15" customHeight="1" x14ac:dyDescent="0.3"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30"/>
    </row>
    <row r="50" spans="2:26" ht="15" customHeight="1" x14ac:dyDescent="0.3">
      <c r="B50" s="28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30"/>
    </row>
    <row r="51" spans="2:26" ht="15" customHeight="1" x14ac:dyDescent="0.3">
      <c r="B51" s="28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30"/>
    </row>
    <row r="52" spans="2:26" ht="15" customHeight="1" thickBot="1" x14ac:dyDescent="0.35"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3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Z52"/>
  <sheetViews>
    <sheetView workbookViewId="0">
      <selection activeCell="V45" sqref="V45:Z45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132" t="s">
        <v>58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4"/>
    </row>
    <row r="3" spans="2:26" ht="15" customHeight="1" thickBot="1" x14ac:dyDescent="0.35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7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38" t="s">
        <v>0</v>
      </c>
      <c r="C5" s="139"/>
      <c r="D5" s="140"/>
      <c r="E5" s="144"/>
      <c r="F5" s="139"/>
      <c r="G5" s="139"/>
      <c r="H5" s="139"/>
      <c r="I5" s="139"/>
      <c r="J5" s="139"/>
      <c r="K5" s="139"/>
      <c r="L5" s="140"/>
      <c r="M5" s="111" t="s">
        <v>1</v>
      </c>
      <c r="N5" s="112"/>
      <c r="O5" s="146"/>
      <c r="P5" s="147"/>
      <c r="Q5" s="147"/>
      <c r="R5" s="147"/>
      <c r="S5" s="148"/>
      <c r="T5" s="111" t="s">
        <v>2</v>
      </c>
      <c r="U5" s="112"/>
      <c r="V5" s="146"/>
      <c r="W5" s="147"/>
      <c r="X5" s="147"/>
      <c r="Y5" s="147"/>
      <c r="Z5" s="149"/>
    </row>
    <row r="6" spans="2:26" ht="15" customHeight="1" x14ac:dyDescent="0.3">
      <c r="B6" s="141"/>
      <c r="C6" s="142"/>
      <c r="D6" s="143"/>
      <c r="E6" s="145"/>
      <c r="F6" s="142"/>
      <c r="G6" s="142"/>
      <c r="H6" s="142"/>
      <c r="I6" s="142"/>
      <c r="J6" s="142"/>
      <c r="K6" s="142"/>
      <c r="L6" s="143"/>
      <c r="M6" s="114" t="s">
        <v>3</v>
      </c>
      <c r="N6" s="115"/>
      <c r="O6" s="116"/>
      <c r="P6" s="117"/>
      <c r="Q6" s="117"/>
      <c r="R6" s="117"/>
      <c r="S6" s="150"/>
      <c r="T6" s="114" t="s">
        <v>4</v>
      </c>
      <c r="U6" s="115"/>
      <c r="V6" s="116"/>
      <c r="W6" s="117"/>
      <c r="X6" s="117"/>
      <c r="Y6" s="117"/>
      <c r="Z6" s="118"/>
    </row>
    <row r="7" spans="2:26" ht="15" customHeight="1" x14ac:dyDescent="0.3">
      <c r="B7" s="90" t="s">
        <v>5</v>
      </c>
      <c r="C7" s="91"/>
      <c r="D7" s="87"/>
      <c r="E7" s="92"/>
      <c r="F7" s="93"/>
      <c r="G7" s="93"/>
      <c r="H7" s="93"/>
      <c r="I7" s="93"/>
      <c r="J7" s="93"/>
      <c r="K7" s="93"/>
      <c r="L7" s="94"/>
      <c r="M7" s="86" t="s">
        <v>6</v>
      </c>
      <c r="N7" s="87"/>
      <c r="O7" s="116"/>
      <c r="P7" s="117"/>
      <c r="Q7" s="117"/>
      <c r="R7" s="117"/>
      <c r="S7" s="150"/>
      <c r="T7" s="114" t="s">
        <v>7</v>
      </c>
      <c r="U7" s="115"/>
      <c r="V7" s="116"/>
      <c r="W7" s="117"/>
      <c r="X7" s="117"/>
      <c r="Y7" s="117"/>
      <c r="Z7" s="118"/>
    </row>
    <row r="8" spans="2:26" ht="15" customHeight="1" x14ac:dyDescent="0.3">
      <c r="B8" s="90" t="s">
        <v>8</v>
      </c>
      <c r="C8" s="91"/>
      <c r="D8" s="87"/>
      <c r="E8" s="92"/>
      <c r="F8" s="93"/>
      <c r="G8" s="93"/>
      <c r="H8" s="93"/>
      <c r="I8" s="93"/>
      <c r="J8" s="93"/>
      <c r="K8" s="93"/>
      <c r="L8" s="94"/>
      <c r="M8" s="86" t="s">
        <v>9</v>
      </c>
      <c r="N8" s="87"/>
      <c r="O8" s="116"/>
      <c r="P8" s="117"/>
      <c r="Q8" s="117"/>
      <c r="R8" s="117"/>
      <c r="S8" s="150"/>
      <c r="T8" s="116"/>
      <c r="U8" s="150"/>
      <c r="V8" s="116"/>
      <c r="W8" s="117"/>
      <c r="X8" s="117"/>
      <c r="Y8" s="117"/>
      <c r="Z8" s="118"/>
    </row>
    <row r="9" spans="2:26" ht="15" customHeight="1" x14ac:dyDescent="0.3">
      <c r="B9" s="90" t="s">
        <v>10</v>
      </c>
      <c r="C9" s="91"/>
      <c r="D9" s="87"/>
      <c r="E9" s="92"/>
      <c r="F9" s="93"/>
      <c r="G9" s="93"/>
      <c r="H9" s="93"/>
      <c r="I9" s="93"/>
      <c r="J9" s="93"/>
      <c r="K9" s="93"/>
      <c r="L9" s="94"/>
      <c r="M9" s="86" t="s">
        <v>11</v>
      </c>
      <c r="N9" s="87"/>
      <c r="O9" s="116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8"/>
    </row>
    <row r="10" spans="2:26" ht="15" customHeight="1" x14ac:dyDescent="0.3">
      <c r="B10" s="90" t="s">
        <v>12</v>
      </c>
      <c r="C10" s="91"/>
      <c r="D10" s="87"/>
      <c r="E10" s="92"/>
      <c r="F10" s="93"/>
      <c r="G10" s="93"/>
      <c r="H10" s="93"/>
      <c r="I10" s="93"/>
      <c r="J10" s="93"/>
      <c r="K10" s="93"/>
      <c r="L10" s="94"/>
      <c r="M10" s="86" t="s">
        <v>13</v>
      </c>
      <c r="N10" s="87"/>
      <c r="O10" s="116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8"/>
    </row>
    <row r="11" spans="2:26" ht="15" customHeight="1" thickBot="1" x14ac:dyDescent="0.35">
      <c r="B11" s="151"/>
      <c r="C11" s="152"/>
      <c r="D11" s="78"/>
      <c r="E11" s="153"/>
      <c r="F11" s="154"/>
      <c r="G11" s="154"/>
      <c r="H11" s="154"/>
      <c r="I11" s="154"/>
      <c r="J11" s="154"/>
      <c r="K11" s="154"/>
      <c r="L11" s="155"/>
      <c r="M11" s="77"/>
      <c r="N11" s="78"/>
      <c r="O11" s="156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8"/>
    </row>
    <row r="12" spans="2:26" ht="6" customHeight="1" thickBot="1" x14ac:dyDescent="0.35">
      <c r="B12" s="159"/>
      <c r="C12" s="159"/>
      <c r="D12" s="159"/>
      <c r="E12" s="160"/>
      <c r="F12" s="160"/>
      <c r="G12" s="160"/>
      <c r="H12" s="160"/>
      <c r="I12" s="160"/>
      <c r="J12" s="160"/>
      <c r="K12" s="160"/>
      <c r="L12" s="160"/>
      <c r="M12" s="3"/>
      <c r="N12" s="3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</row>
    <row r="13" spans="2:26" ht="15" customHeight="1" x14ac:dyDescent="0.3">
      <c r="B13" s="175" t="s">
        <v>14</v>
      </c>
      <c r="C13" s="176"/>
      <c r="D13" s="177"/>
      <c r="E13" s="178" t="s">
        <v>15</v>
      </c>
      <c r="F13" s="176"/>
      <c r="G13" s="176"/>
      <c r="H13" s="176"/>
      <c r="I13" s="179"/>
      <c r="K13" s="175" t="s">
        <v>16</v>
      </c>
      <c r="L13" s="176"/>
      <c r="M13" s="177"/>
      <c r="N13" s="178" t="s">
        <v>17</v>
      </c>
      <c r="O13" s="176"/>
      <c r="P13" s="176"/>
      <c r="Q13" s="176"/>
      <c r="R13" s="177"/>
      <c r="S13" s="178" t="s">
        <v>18</v>
      </c>
      <c r="T13" s="176"/>
      <c r="U13" s="177"/>
      <c r="V13" s="178" t="s">
        <v>19</v>
      </c>
      <c r="W13" s="176"/>
      <c r="X13" s="176"/>
      <c r="Y13" s="176"/>
      <c r="Z13" s="179"/>
    </row>
    <row r="14" spans="2:26" ht="15" customHeight="1" x14ac:dyDescent="0.3">
      <c r="B14" s="162" t="s">
        <v>20</v>
      </c>
      <c r="C14" s="163"/>
      <c r="D14" s="164"/>
      <c r="E14" s="165">
        <f>V45</f>
        <v>0</v>
      </c>
      <c r="F14" s="166"/>
      <c r="G14" s="166"/>
      <c r="H14" s="166"/>
      <c r="I14" s="167"/>
      <c r="J14" s="4"/>
      <c r="K14" s="168" t="s">
        <v>21</v>
      </c>
      <c r="L14" s="169"/>
      <c r="M14" s="170"/>
      <c r="N14" s="39"/>
      <c r="O14" s="40"/>
      <c r="P14" s="40"/>
      <c r="Q14" s="40"/>
      <c r="R14" s="41"/>
      <c r="S14" s="171"/>
      <c r="T14" s="169"/>
      <c r="U14" s="170"/>
      <c r="V14" s="172"/>
      <c r="W14" s="173"/>
      <c r="X14" s="173"/>
      <c r="Y14" s="173"/>
      <c r="Z14" s="174"/>
    </row>
    <row r="15" spans="2:26" ht="15" customHeight="1" x14ac:dyDescent="0.3">
      <c r="B15" s="180"/>
      <c r="C15" s="181"/>
      <c r="D15" s="182"/>
      <c r="E15" s="39"/>
      <c r="F15" s="40"/>
      <c r="G15" s="40"/>
      <c r="H15" s="40"/>
      <c r="I15" s="183"/>
      <c r="J15" s="4"/>
      <c r="K15" s="168" t="s">
        <v>22</v>
      </c>
      <c r="L15" s="169"/>
      <c r="M15" s="170"/>
      <c r="N15" s="39"/>
      <c r="O15" s="40"/>
      <c r="P15" s="40"/>
      <c r="Q15" s="40"/>
      <c r="R15" s="41"/>
      <c r="S15" s="171"/>
      <c r="T15" s="169"/>
      <c r="U15" s="170"/>
      <c r="V15" s="172"/>
      <c r="W15" s="173"/>
      <c r="X15" s="173"/>
      <c r="Y15" s="173"/>
      <c r="Z15" s="174"/>
    </row>
    <row r="16" spans="2:26" ht="15" customHeight="1" x14ac:dyDescent="0.3">
      <c r="B16" s="180"/>
      <c r="C16" s="181"/>
      <c r="D16" s="182"/>
      <c r="E16" s="39"/>
      <c r="F16" s="40"/>
      <c r="G16" s="40"/>
      <c r="H16" s="40"/>
      <c r="I16" s="183"/>
      <c r="J16" s="4"/>
      <c r="K16" s="168" t="s">
        <v>23</v>
      </c>
      <c r="L16" s="169"/>
      <c r="M16" s="170"/>
      <c r="N16" s="39"/>
      <c r="O16" s="40"/>
      <c r="P16" s="40"/>
      <c r="Q16" s="40"/>
      <c r="R16" s="41"/>
      <c r="S16" s="171"/>
      <c r="T16" s="169"/>
      <c r="U16" s="170"/>
      <c r="V16" s="172"/>
      <c r="W16" s="173"/>
      <c r="X16" s="173"/>
      <c r="Y16" s="173"/>
      <c r="Z16" s="174"/>
    </row>
    <row r="17" spans="2:26" ht="15" customHeight="1" x14ac:dyDescent="0.3">
      <c r="B17" s="180"/>
      <c r="C17" s="181"/>
      <c r="D17" s="182"/>
      <c r="E17" s="39"/>
      <c r="F17" s="40"/>
      <c r="G17" s="40"/>
      <c r="H17" s="40"/>
      <c r="I17" s="183"/>
      <c r="J17" s="4"/>
      <c r="K17" s="168" t="s">
        <v>24</v>
      </c>
      <c r="L17" s="169"/>
      <c r="M17" s="170"/>
      <c r="N17" s="39"/>
      <c r="O17" s="40"/>
      <c r="P17" s="40"/>
      <c r="Q17" s="40"/>
      <c r="R17" s="41"/>
      <c r="S17" s="171"/>
      <c r="T17" s="169"/>
      <c r="U17" s="170"/>
      <c r="V17" s="172"/>
      <c r="W17" s="173"/>
      <c r="X17" s="173"/>
      <c r="Y17" s="173"/>
      <c r="Z17" s="174"/>
    </row>
    <row r="18" spans="2:26" ht="15" customHeight="1" x14ac:dyDescent="0.3">
      <c r="B18" s="180"/>
      <c r="C18" s="181"/>
      <c r="D18" s="182"/>
      <c r="E18" s="39"/>
      <c r="F18" s="40"/>
      <c r="G18" s="40"/>
      <c r="H18" s="40"/>
      <c r="I18" s="183"/>
      <c r="J18" s="4"/>
      <c r="K18" s="168" t="s">
        <v>25</v>
      </c>
      <c r="L18" s="169"/>
      <c r="M18" s="170"/>
      <c r="N18" s="39"/>
      <c r="O18" s="40"/>
      <c r="P18" s="40"/>
      <c r="Q18" s="40"/>
      <c r="R18" s="41"/>
      <c r="S18" s="171"/>
      <c r="T18" s="169"/>
      <c r="U18" s="170"/>
      <c r="V18" s="172"/>
      <c r="W18" s="173"/>
      <c r="X18" s="173"/>
      <c r="Y18" s="173"/>
      <c r="Z18" s="174"/>
    </row>
    <row r="19" spans="2:26" ht="15" customHeight="1" x14ac:dyDescent="0.3">
      <c r="B19" s="180"/>
      <c r="C19" s="181"/>
      <c r="D19" s="182"/>
      <c r="E19" s="39"/>
      <c r="F19" s="40"/>
      <c r="G19" s="40"/>
      <c r="H19" s="40"/>
      <c r="I19" s="183"/>
      <c r="J19" s="4"/>
      <c r="K19" s="168" t="s">
        <v>26</v>
      </c>
      <c r="L19" s="169"/>
      <c r="M19" s="170"/>
      <c r="N19" s="39"/>
      <c r="O19" s="40"/>
      <c r="P19" s="40"/>
      <c r="Q19" s="40"/>
      <c r="R19" s="41"/>
      <c r="S19" s="171"/>
      <c r="T19" s="169"/>
      <c r="U19" s="170"/>
      <c r="V19" s="172"/>
      <c r="W19" s="173"/>
      <c r="X19" s="173"/>
      <c r="Y19" s="173"/>
      <c r="Z19" s="174"/>
    </row>
    <row r="20" spans="2:26" ht="15" customHeight="1" x14ac:dyDescent="0.3">
      <c r="B20" s="180"/>
      <c r="C20" s="181"/>
      <c r="D20" s="182"/>
      <c r="E20" s="39"/>
      <c r="F20" s="40"/>
      <c r="G20" s="40"/>
      <c r="H20" s="40"/>
      <c r="I20" s="183"/>
      <c r="J20" s="4"/>
      <c r="K20" s="168" t="s">
        <v>27</v>
      </c>
      <c r="L20" s="169"/>
      <c r="M20" s="170"/>
      <c r="N20" s="39"/>
      <c r="O20" s="40"/>
      <c r="P20" s="40"/>
      <c r="Q20" s="40"/>
      <c r="R20" s="41"/>
      <c r="S20" s="171"/>
      <c r="T20" s="169"/>
      <c r="U20" s="170"/>
      <c r="V20" s="172"/>
      <c r="W20" s="173"/>
      <c r="X20" s="173"/>
      <c r="Y20" s="173"/>
      <c r="Z20" s="174"/>
    </row>
    <row r="21" spans="2:26" ht="15" customHeight="1" x14ac:dyDescent="0.3">
      <c r="B21" s="180"/>
      <c r="C21" s="181"/>
      <c r="D21" s="182"/>
      <c r="E21" s="39"/>
      <c r="F21" s="40"/>
      <c r="G21" s="40"/>
      <c r="H21" s="40"/>
      <c r="I21" s="183"/>
      <c r="J21" s="4"/>
      <c r="K21" s="168" t="s">
        <v>28</v>
      </c>
      <c r="L21" s="169"/>
      <c r="M21" s="170"/>
      <c r="N21" s="39"/>
      <c r="O21" s="40"/>
      <c r="P21" s="40"/>
      <c r="Q21" s="40"/>
      <c r="R21" s="41"/>
      <c r="S21" s="171"/>
      <c r="T21" s="169"/>
      <c r="U21" s="170"/>
      <c r="V21" s="172"/>
      <c r="W21" s="173"/>
      <c r="X21" s="173"/>
      <c r="Y21" s="173"/>
      <c r="Z21" s="174"/>
    </row>
    <row r="22" spans="2:26" ht="15" customHeight="1" x14ac:dyDescent="0.3">
      <c r="B22" s="180"/>
      <c r="C22" s="181"/>
      <c r="D22" s="182"/>
      <c r="E22" s="39"/>
      <c r="F22" s="40"/>
      <c r="G22" s="40"/>
      <c r="H22" s="40"/>
      <c r="I22" s="183"/>
      <c r="J22" s="4"/>
      <c r="K22" s="168" t="s">
        <v>29</v>
      </c>
      <c r="L22" s="169"/>
      <c r="M22" s="170"/>
      <c r="N22" s="39"/>
      <c r="O22" s="40"/>
      <c r="P22" s="40"/>
      <c r="Q22" s="40"/>
      <c r="R22" s="41"/>
      <c r="S22" s="171"/>
      <c r="T22" s="169"/>
      <c r="U22" s="170"/>
      <c r="V22" s="172"/>
      <c r="W22" s="173"/>
      <c r="X22" s="173"/>
      <c r="Y22" s="173"/>
      <c r="Z22" s="174"/>
    </row>
    <row r="23" spans="2:26" ht="15" customHeight="1" x14ac:dyDescent="0.3">
      <c r="B23" s="180"/>
      <c r="C23" s="181"/>
      <c r="D23" s="182"/>
      <c r="E23" s="39"/>
      <c r="F23" s="40"/>
      <c r="G23" s="40"/>
      <c r="H23" s="40"/>
      <c r="I23" s="183"/>
      <c r="J23" s="4"/>
      <c r="K23" s="168" t="s">
        <v>30</v>
      </c>
      <c r="L23" s="169"/>
      <c r="M23" s="170"/>
      <c r="N23" s="39"/>
      <c r="O23" s="40"/>
      <c r="P23" s="40"/>
      <c r="Q23" s="40"/>
      <c r="R23" s="41"/>
      <c r="S23" s="171"/>
      <c r="T23" s="169"/>
      <c r="U23" s="170"/>
      <c r="V23" s="172"/>
      <c r="W23" s="173"/>
      <c r="X23" s="173"/>
      <c r="Y23" s="173"/>
      <c r="Z23" s="174"/>
    </row>
    <row r="24" spans="2:26" ht="15" customHeight="1" x14ac:dyDescent="0.3">
      <c r="B24" s="180"/>
      <c r="C24" s="181"/>
      <c r="D24" s="182"/>
      <c r="E24" s="116"/>
      <c r="F24" s="117"/>
      <c r="G24" s="117"/>
      <c r="H24" s="117"/>
      <c r="I24" s="118"/>
      <c r="J24" s="4"/>
      <c r="K24" s="168" t="s">
        <v>31</v>
      </c>
      <c r="L24" s="169"/>
      <c r="M24" s="170"/>
      <c r="N24" s="39"/>
      <c r="O24" s="40"/>
      <c r="P24" s="40"/>
      <c r="Q24" s="40"/>
      <c r="R24" s="41"/>
      <c r="S24" s="171"/>
      <c r="T24" s="169"/>
      <c r="U24" s="170"/>
      <c r="V24" s="172"/>
      <c r="W24" s="173"/>
      <c r="X24" s="173"/>
      <c r="Y24" s="173"/>
      <c r="Z24" s="174"/>
    </row>
    <row r="25" spans="2:26" ht="15" customHeight="1" x14ac:dyDescent="0.3">
      <c r="B25" s="180"/>
      <c r="C25" s="181"/>
      <c r="D25" s="182"/>
      <c r="E25" s="116"/>
      <c r="F25" s="117"/>
      <c r="G25" s="117"/>
      <c r="H25" s="117"/>
      <c r="I25" s="118"/>
      <c r="J25" s="4"/>
      <c r="K25" s="168" t="s">
        <v>32</v>
      </c>
      <c r="L25" s="169"/>
      <c r="M25" s="170"/>
      <c r="N25" s="39"/>
      <c r="O25" s="40"/>
      <c r="P25" s="40"/>
      <c r="Q25" s="40"/>
      <c r="R25" s="41"/>
      <c r="S25" s="171"/>
      <c r="T25" s="169"/>
      <c r="U25" s="170"/>
      <c r="V25" s="172"/>
      <c r="W25" s="173"/>
      <c r="X25" s="173"/>
      <c r="Y25" s="173"/>
      <c r="Z25" s="174"/>
    </row>
    <row r="26" spans="2:26" ht="15" customHeight="1" x14ac:dyDescent="0.3">
      <c r="B26" s="180"/>
      <c r="C26" s="181"/>
      <c r="D26" s="182"/>
      <c r="E26" s="116"/>
      <c r="F26" s="117"/>
      <c r="G26" s="117"/>
      <c r="H26" s="117"/>
      <c r="I26" s="118"/>
      <c r="J26" s="4"/>
      <c r="K26" s="168" t="s">
        <v>33</v>
      </c>
      <c r="L26" s="169"/>
      <c r="M26" s="170"/>
      <c r="N26" s="39"/>
      <c r="O26" s="40"/>
      <c r="P26" s="40"/>
      <c r="Q26" s="40"/>
      <c r="R26" s="41"/>
      <c r="S26" s="171"/>
      <c r="T26" s="169"/>
      <c r="U26" s="170"/>
      <c r="V26" s="172"/>
      <c r="W26" s="173"/>
      <c r="X26" s="173"/>
      <c r="Y26" s="173"/>
      <c r="Z26" s="174"/>
    </row>
    <row r="27" spans="2:26" ht="15" customHeight="1" x14ac:dyDescent="0.3">
      <c r="B27" s="180"/>
      <c r="C27" s="181"/>
      <c r="D27" s="182"/>
      <c r="E27" s="116"/>
      <c r="F27" s="117"/>
      <c r="G27" s="117"/>
      <c r="H27" s="117"/>
      <c r="I27" s="118"/>
      <c r="J27" s="4"/>
      <c r="K27" s="168" t="s">
        <v>34</v>
      </c>
      <c r="L27" s="169"/>
      <c r="M27" s="170"/>
      <c r="N27" s="39"/>
      <c r="O27" s="40"/>
      <c r="P27" s="40"/>
      <c r="Q27" s="40"/>
      <c r="R27" s="41"/>
      <c r="S27" s="171"/>
      <c r="T27" s="169"/>
      <c r="U27" s="170"/>
      <c r="V27" s="172"/>
      <c r="W27" s="173"/>
      <c r="X27" s="173"/>
      <c r="Y27" s="173"/>
      <c r="Z27" s="174"/>
    </row>
    <row r="28" spans="2:26" ht="15" customHeight="1" x14ac:dyDescent="0.3">
      <c r="B28" s="180"/>
      <c r="C28" s="181"/>
      <c r="D28" s="182"/>
      <c r="E28" s="116"/>
      <c r="F28" s="117"/>
      <c r="G28" s="117"/>
      <c r="H28" s="117"/>
      <c r="I28" s="118"/>
      <c r="J28" s="4"/>
      <c r="K28" s="168" t="s">
        <v>35</v>
      </c>
      <c r="L28" s="169"/>
      <c r="M28" s="170"/>
      <c r="N28" s="39"/>
      <c r="O28" s="40"/>
      <c r="P28" s="40"/>
      <c r="Q28" s="40"/>
      <c r="R28" s="41"/>
      <c r="S28" s="171"/>
      <c r="T28" s="169"/>
      <c r="U28" s="170"/>
      <c r="V28" s="172"/>
      <c r="W28" s="173"/>
      <c r="X28" s="173"/>
      <c r="Y28" s="173"/>
      <c r="Z28" s="174"/>
    </row>
    <row r="29" spans="2:26" ht="15" customHeight="1" x14ac:dyDescent="0.3">
      <c r="B29" s="180"/>
      <c r="C29" s="181"/>
      <c r="D29" s="182"/>
      <c r="E29" s="116"/>
      <c r="F29" s="117"/>
      <c r="G29" s="117"/>
      <c r="H29" s="117"/>
      <c r="I29" s="118"/>
      <c r="J29" s="4"/>
      <c r="K29" s="168" t="s">
        <v>36</v>
      </c>
      <c r="L29" s="169"/>
      <c r="M29" s="170"/>
      <c r="N29" s="39"/>
      <c r="O29" s="40"/>
      <c r="P29" s="40"/>
      <c r="Q29" s="40"/>
      <c r="R29" s="41"/>
      <c r="S29" s="171"/>
      <c r="T29" s="169"/>
      <c r="U29" s="170"/>
      <c r="V29" s="172"/>
      <c r="W29" s="173"/>
      <c r="X29" s="173"/>
      <c r="Y29" s="173"/>
      <c r="Z29" s="174"/>
    </row>
    <row r="30" spans="2:26" ht="15" customHeight="1" x14ac:dyDescent="0.3">
      <c r="B30" s="180"/>
      <c r="C30" s="181"/>
      <c r="D30" s="182"/>
      <c r="E30" s="116"/>
      <c r="F30" s="117"/>
      <c r="G30" s="117"/>
      <c r="H30" s="117"/>
      <c r="I30" s="118"/>
      <c r="J30" s="4"/>
      <c r="K30" s="168" t="s">
        <v>37</v>
      </c>
      <c r="L30" s="169"/>
      <c r="M30" s="170"/>
      <c r="N30" s="39"/>
      <c r="O30" s="40"/>
      <c r="P30" s="40"/>
      <c r="Q30" s="40"/>
      <c r="R30" s="41"/>
      <c r="S30" s="171"/>
      <c r="T30" s="169"/>
      <c r="U30" s="170"/>
      <c r="V30" s="172"/>
      <c r="W30" s="173"/>
      <c r="X30" s="173"/>
      <c r="Y30" s="173"/>
      <c r="Z30" s="174"/>
    </row>
    <row r="31" spans="2:26" ht="15" customHeight="1" x14ac:dyDescent="0.3">
      <c r="B31" s="180"/>
      <c r="C31" s="181"/>
      <c r="D31" s="182"/>
      <c r="E31" s="116"/>
      <c r="F31" s="117"/>
      <c r="G31" s="117"/>
      <c r="H31" s="117"/>
      <c r="I31" s="118"/>
      <c r="J31" s="4"/>
      <c r="K31" s="168" t="s">
        <v>38</v>
      </c>
      <c r="L31" s="169"/>
      <c r="M31" s="170"/>
      <c r="N31" s="39"/>
      <c r="O31" s="40"/>
      <c r="P31" s="40"/>
      <c r="Q31" s="40"/>
      <c r="R31" s="41"/>
      <c r="S31" s="171"/>
      <c r="T31" s="169"/>
      <c r="U31" s="170"/>
      <c r="V31" s="172"/>
      <c r="W31" s="173"/>
      <c r="X31" s="173"/>
      <c r="Y31" s="173"/>
      <c r="Z31" s="174"/>
    </row>
    <row r="32" spans="2:26" ht="15" customHeight="1" x14ac:dyDescent="0.3">
      <c r="B32" s="180"/>
      <c r="C32" s="181"/>
      <c r="D32" s="182"/>
      <c r="E32" s="116"/>
      <c r="F32" s="117"/>
      <c r="G32" s="117"/>
      <c r="H32" s="117"/>
      <c r="I32" s="118"/>
      <c r="J32" s="4"/>
      <c r="K32" s="168" t="s">
        <v>39</v>
      </c>
      <c r="L32" s="169"/>
      <c r="M32" s="170"/>
      <c r="N32" s="39"/>
      <c r="O32" s="40"/>
      <c r="P32" s="40"/>
      <c r="Q32" s="40"/>
      <c r="R32" s="41"/>
      <c r="S32" s="171"/>
      <c r="T32" s="169"/>
      <c r="U32" s="170"/>
      <c r="V32" s="172"/>
      <c r="W32" s="173"/>
      <c r="X32" s="173"/>
      <c r="Y32" s="173"/>
      <c r="Z32" s="174"/>
    </row>
    <row r="33" spans="2:26" ht="15" customHeight="1" x14ac:dyDescent="0.3">
      <c r="B33" s="180"/>
      <c r="C33" s="181"/>
      <c r="D33" s="182"/>
      <c r="E33" s="116"/>
      <c r="F33" s="117"/>
      <c r="G33" s="117"/>
      <c r="H33" s="117"/>
      <c r="I33" s="118"/>
      <c r="J33" s="4"/>
      <c r="K33" s="168" t="s">
        <v>40</v>
      </c>
      <c r="L33" s="169"/>
      <c r="M33" s="170"/>
      <c r="N33" s="39"/>
      <c r="O33" s="40"/>
      <c r="P33" s="40"/>
      <c r="Q33" s="40"/>
      <c r="R33" s="41"/>
      <c r="S33" s="171"/>
      <c r="T33" s="169"/>
      <c r="U33" s="170"/>
      <c r="V33" s="172"/>
      <c r="W33" s="173"/>
      <c r="X33" s="173"/>
      <c r="Y33" s="173"/>
      <c r="Z33" s="174"/>
    </row>
    <row r="34" spans="2:26" ht="15" customHeight="1" x14ac:dyDescent="0.3">
      <c r="B34" s="180"/>
      <c r="C34" s="181"/>
      <c r="D34" s="182"/>
      <c r="E34" s="116"/>
      <c r="F34" s="117"/>
      <c r="G34" s="117"/>
      <c r="H34" s="117"/>
      <c r="I34" s="118"/>
      <c r="J34" s="4"/>
      <c r="K34" s="168" t="s">
        <v>41</v>
      </c>
      <c r="L34" s="169"/>
      <c r="M34" s="170"/>
      <c r="N34" s="39"/>
      <c r="O34" s="40"/>
      <c r="P34" s="40"/>
      <c r="Q34" s="40"/>
      <c r="R34" s="41"/>
      <c r="S34" s="171"/>
      <c r="T34" s="169"/>
      <c r="U34" s="170"/>
      <c r="V34" s="172"/>
      <c r="W34" s="173"/>
      <c r="X34" s="173"/>
      <c r="Y34" s="173"/>
      <c r="Z34" s="174"/>
    </row>
    <row r="35" spans="2:26" ht="15" customHeight="1" x14ac:dyDescent="0.3">
      <c r="B35" s="180"/>
      <c r="C35" s="181"/>
      <c r="D35" s="182"/>
      <c r="E35" s="116"/>
      <c r="F35" s="117"/>
      <c r="G35" s="117"/>
      <c r="H35" s="117"/>
      <c r="I35" s="118"/>
      <c r="J35" s="4"/>
      <c r="K35" s="168" t="s">
        <v>42</v>
      </c>
      <c r="L35" s="169"/>
      <c r="M35" s="170"/>
      <c r="N35" s="39"/>
      <c r="O35" s="40"/>
      <c r="P35" s="40"/>
      <c r="Q35" s="40"/>
      <c r="R35" s="41"/>
      <c r="S35" s="171"/>
      <c r="T35" s="169"/>
      <c r="U35" s="170"/>
      <c r="V35" s="172"/>
      <c r="W35" s="173"/>
      <c r="X35" s="173"/>
      <c r="Y35" s="173"/>
      <c r="Z35" s="174"/>
    </row>
    <row r="36" spans="2:26" ht="15" customHeight="1" thickBot="1" x14ac:dyDescent="0.35">
      <c r="B36" s="184"/>
      <c r="C36" s="185"/>
      <c r="D36" s="186"/>
      <c r="E36" s="156"/>
      <c r="F36" s="157"/>
      <c r="G36" s="157"/>
      <c r="H36" s="157"/>
      <c r="I36" s="158"/>
      <c r="J36" s="4"/>
      <c r="K36" s="168" t="s">
        <v>43</v>
      </c>
      <c r="L36" s="169"/>
      <c r="M36" s="170"/>
      <c r="N36" s="39"/>
      <c r="O36" s="40"/>
      <c r="P36" s="40"/>
      <c r="Q36" s="40"/>
      <c r="R36" s="41"/>
      <c r="S36" s="171"/>
      <c r="T36" s="169"/>
      <c r="U36" s="170"/>
      <c r="V36" s="172"/>
      <c r="W36" s="173"/>
      <c r="X36" s="173"/>
      <c r="Y36" s="173"/>
      <c r="Z36" s="174"/>
    </row>
    <row r="37" spans="2:26" ht="15" customHeight="1" x14ac:dyDescent="0.3">
      <c r="B37" s="175" t="s">
        <v>44</v>
      </c>
      <c r="C37" s="176"/>
      <c r="D37" s="177"/>
      <c r="E37" s="193">
        <f>SUM(N14:N44)</f>
        <v>0</v>
      </c>
      <c r="F37" s="194"/>
      <c r="G37" s="194"/>
      <c r="H37" s="194"/>
      <c r="I37" s="195"/>
      <c r="J37" s="4"/>
      <c r="K37" s="168" t="s">
        <v>45</v>
      </c>
      <c r="L37" s="169"/>
      <c r="M37" s="170"/>
      <c r="N37" s="39"/>
      <c r="O37" s="40"/>
      <c r="P37" s="40"/>
      <c r="Q37" s="40"/>
      <c r="R37" s="41"/>
      <c r="S37" s="171"/>
      <c r="T37" s="169"/>
      <c r="U37" s="170"/>
      <c r="V37" s="172"/>
      <c r="W37" s="173"/>
      <c r="X37" s="173"/>
      <c r="Y37" s="173"/>
      <c r="Z37" s="174"/>
    </row>
    <row r="38" spans="2:26" ht="15" customHeight="1" thickBot="1" x14ac:dyDescent="0.35">
      <c r="B38" s="187" t="s">
        <v>46</v>
      </c>
      <c r="C38" s="188"/>
      <c r="D38" s="189"/>
      <c r="E38" s="190">
        <f>SUM(E15:E37)</f>
        <v>0</v>
      </c>
      <c r="F38" s="191"/>
      <c r="G38" s="191"/>
      <c r="H38" s="191"/>
      <c r="I38" s="192"/>
      <c r="J38" s="4"/>
      <c r="K38" s="168" t="s">
        <v>47</v>
      </c>
      <c r="L38" s="169"/>
      <c r="M38" s="170"/>
      <c r="N38" s="39"/>
      <c r="O38" s="40"/>
      <c r="P38" s="40"/>
      <c r="Q38" s="40"/>
      <c r="R38" s="41"/>
      <c r="S38" s="171"/>
      <c r="T38" s="169"/>
      <c r="U38" s="170"/>
      <c r="V38" s="172"/>
      <c r="W38" s="173"/>
      <c r="X38" s="173"/>
      <c r="Y38" s="173"/>
      <c r="Z38" s="17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168" t="s">
        <v>48</v>
      </c>
      <c r="L39" s="169"/>
      <c r="M39" s="170"/>
      <c r="N39" s="39"/>
      <c r="O39" s="40"/>
      <c r="P39" s="40"/>
      <c r="Q39" s="40"/>
      <c r="R39" s="41"/>
      <c r="S39" s="171"/>
      <c r="T39" s="169"/>
      <c r="U39" s="170"/>
      <c r="V39" s="172"/>
      <c r="W39" s="173"/>
      <c r="X39" s="173"/>
      <c r="Y39" s="173"/>
      <c r="Z39" s="174"/>
    </row>
    <row r="40" spans="2:26" ht="15" customHeight="1" x14ac:dyDescent="0.3">
      <c r="B40" s="175" t="s">
        <v>49</v>
      </c>
      <c r="C40" s="176"/>
      <c r="D40" s="176"/>
      <c r="E40" s="176"/>
      <c r="F40" s="176"/>
      <c r="G40" s="176"/>
      <c r="H40" s="176"/>
      <c r="I40" s="179"/>
      <c r="K40" s="168" t="s">
        <v>50</v>
      </c>
      <c r="L40" s="169"/>
      <c r="M40" s="170"/>
      <c r="N40" s="39"/>
      <c r="O40" s="40"/>
      <c r="P40" s="40"/>
      <c r="Q40" s="40"/>
      <c r="R40" s="41"/>
      <c r="S40" s="171"/>
      <c r="T40" s="169"/>
      <c r="U40" s="170"/>
      <c r="V40" s="172"/>
      <c r="W40" s="173"/>
      <c r="X40" s="173"/>
      <c r="Y40" s="173"/>
      <c r="Z40" s="174"/>
    </row>
    <row r="41" spans="2:26" ht="15" customHeight="1" x14ac:dyDescent="0.3">
      <c r="B41" s="126">
        <v>0</v>
      </c>
      <c r="C41" s="127"/>
      <c r="D41" s="127"/>
      <c r="E41" s="127"/>
      <c r="F41" s="127"/>
      <c r="G41" s="127"/>
      <c r="H41" s="127"/>
      <c r="I41" s="128"/>
      <c r="K41" s="168" t="s">
        <v>51</v>
      </c>
      <c r="L41" s="169"/>
      <c r="M41" s="170"/>
      <c r="N41" s="39"/>
      <c r="O41" s="40"/>
      <c r="P41" s="40"/>
      <c r="Q41" s="40"/>
      <c r="R41" s="41"/>
      <c r="S41" s="171"/>
      <c r="T41" s="169"/>
      <c r="U41" s="170"/>
      <c r="V41" s="172"/>
      <c r="W41" s="173"/>
      <c r="X41" s="173"/>
      <c r="Y41" s="173"/>
      <c r="Z41" s="174"/>
    </row>
    <row r="42" spans="2:26" ht="15" customHeight="1" thickBot="1" x14ac:dyDescent="0.35">
      <c r="B42" s="129"/>
      <c r="C42" s="130"/>
      <c r="D42" s="130"/>
      <c r="E42" s="130"/>
      <c r="F42" s="130"/>
      <c r="G42" s="130"/>
      <c r="H42" s="130"/>
      <c r="I42" s="131"/>
      <c r="K42" s="168" t="s">
        <v>52</v>
      </c>
      <c r="L42" s="169"/>
      <c r="M42" s="170"/>
      <c r="N42" s="39"/>
      <c r="O42" s="40"/>
      <c r="P42" s="40"/>
      <c r="Q42" s="40"/>
      <c r="R42" s="41"/>
      <c r="S42" s="171"/>
      <c r="T42" s="169"/>
      <c r="U42" s="170"/>
      <c r="V42" s="172"/>
      <c r="W42" s="173"/>
      <c r="X42" s="173"/>
      <c r="Y42" s="173"/>
      <c r="Z42" s="174"/>
    </row>
    <row r="43" spans="2:26" ht="15" customHeight="1" x14ac:dyDescent="0.3">
      <c r="B43" s="34" t="s">
        <v>53</v>
      </c>
      <c r="C43" s="35"/>
      <c r="D43" s="35"/>
      <c r="E43" s="35"/>
      <c r="F43" s="35"/>
      <c r="G43" s="35"/>
      <c r="H43" s="35"/>
      <c r="I43" s="36"/>
      <c r="K43" s="168" t="s">
        <v>54</v>
      </c>
      <c r="L43" s="169"/>
      <c r="M43" s="170"/>
      <c r="N43" s="39"/>
      <c r="O43" s="40"/>
      <c r="P43" s="40"/>
      <c r="Q43" s="40"/>
      <c r="R43" s="41"/>
      <c r="S43" s="171"/>
      <c r="T43" s="169"/>
      <c r="U43" s="170"/>
      <c r="V43" s="172"/>
      <c r="W43" s="173"/>
      <c r="X43" s="173"/>
      <c r="Y43" s="173"/>
      <c r="Z43" s="174"/>
    </row>
    <row r="44" spans="2:26" ht="15" customHeight="1" x14ac:dyDescent="0.3">
      <c r="B44" s="216">
        <f>SUM(E14+B41)-E38</f>
        <v>0</v>
      </c>
      <c r="C44" s="217"/>
      <c r="D44" s="217"/>
      <c r="E44" s="217"/>
      <c r="F44" s="217"/>
      <c r="G44" s="217"/>
      <c r="H44" s="217"/>
      <c r="I44" s="218"/>
      <c r="K44" s="168" t="s">
        <v>55</v>
      </c>
      <c r="L44" s="169"/>
      <c r="M44" s="170"/>
      <c r="N44" s="39"/>
      <c r="O44" s="40"/>
      <c r="P44" s="40"/>
      <c r="Q44" s="40"/>
      <c r="R44" s="41"/>
      <c r="S44" s="171"/>
      <c r="T44" s="169"/>
      <c r="U44" s="170"/>
      <c r="V44" s="172"/>
      <c r="W44" s="173"/>
      <c r="X44" s="173"/>
      <c r="Y44" s="173"/>
      <c r="Z44" s="174"/>
    </row>
    <row r="45" spans="2:26" ht="15" customHeight="1" thickBot="1" x14ac:dyDescent="0.35">
      <c r="B45" s="219"/>
      <c r="C45" s="220"/>
      <c r="D45" s="220"/>
      <c r="E45" s="220"/>
      <c r="F45" s="220"/>
      <c r="G45" s="220"/>
      <c r="H45" s="220"/>
      <c r="I45" s="221"/>
      <c r="K45" s="196" t="s">
        <v>56</v>
      </c>
      <c r="L45" s="197"/>
      <c r="M45" s="198"/>
      <c r="N45" s="199">
        <f>SUM(N14:N44)</f>
        <v>0</v>
      </c>
      <c r="O45" s="200"/>
      <c r="P45" s="200"/>
      <c r="Q45" s="200"/>
      <c r="R45" s="201"/>
      <c r="S45" s="202" t="s">
        <v>56</v>
      </c>
      <c r="T45" s="197"/>
      <c r="U45" s="198"/>
      <c r="V45" s="199">
        <f>SUM(V14:V44)</f>
        <v>0</v>
      </c>
      <c r="W45" s="200"/>
      <c r="X45" s="200"/>
      <c r="Y45" s="200"/>
      <c r="Z45" s="203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204" t="s">
        <v>57</v>
      </c>
      <c r="C47" s="205"/>
      <c r="D47" s="205"/>
      <c r="E47" s="205"/>
      <c r="F47" s="205"/>
      <c r="G47" s="205"/>
      <c r="H47" s="205"/>
      <c r="I47" s="206"/>
    </row>
    <row r="48" spans="2:26" ht="15" customHeight="1" x14ac:dyDescent="0.3">
      <c r="B48" s="207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9"/>
    </row>
    <row r="49" spans="2:26" ht="15" customHeight="1" x14ac:dyDescent="0.3">
      <c r="B49" s="210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2"/>
    </row>
    <row r="50" spans="2:26" ht="15" customHeight="1" x14ac:dyDescent="0.3">
      <c r="B50" s="210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2"/>
    </row>
    <row r="51" spans="2:26" ht="15" customHeight="1" x14ac:dyDescent="0.3">
      <c r="B51" s="210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2"/>
    </row>
    <row r="52" spans="2:26" ht="15" customHeight="1" thickBot="1" x14ac:dyDescent="0.35">
      <c r="B52" s="213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5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Z52"/>
  <sheetViews>
    <sheetView workbookViewId="0">
      <selection activeCell="AL33" sqref="AL33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101" t="s">
        <v>58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3"/>
    </row>
    <row r="3" spans="2:26" ht="15" customHeight="1" thickBot="1" x14ac:dyDescent="0.35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6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07" t="s">
        <v>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13" t="s">
        <v>1</v>
      </c>
      <c r="N5" s="113"/>
      <c r="O5" s="64"/>
      <c r="P5" s="64"/>
      <c r="Q5" s="64"/>
      <c r="R5" s="64"/>
      <c r="S5" s="64"/>
      <c r="T5" s="113" t="s">
        <v>2</v>
      </c>
      <c r="U5" s="113"/>
      <c r="V5" s="64"/>
      <c r="W5" s="64"/>
      <c r="X5" s="64"/>
      <c r="Y5" s="64"/>
      <c r="Z5" s="65"/>
    </row>
    <row r="6" spans="2:26" ht="15" customHeight="1" x14ac:dyDescent="0.3">
      <c r="B6" s="109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00" t="s">
        <v>3</v>
      </c>
      <c r="N6" s="100"/>
      <c r="O6" s="98"/>
      <c r="P6" s="98"/>
      <c r="Q6" s="98"/>
      <c r="R6" s="98"/>
      <c r="S6" s="98"/>
      <c r="T6" s="100" t="s">
        <v>4</v>
      </c>
      <c r="U6" s="100"/>
      <c r="V6" s="98"/>
      <c r="W6" s="98"/>
      <c r="X6" s="98"/>
      <c r="Y6" s="98"/>
      <c r="Z6" s="99"/>
    </row>
    <row r="7" spans="2:26" ht="15" customHeight="1" x14ac:dyDescent="0.3">
      <c r="B7" s="83" t="s">
        <v>5</v>
      </c>
      <c r="C7" s="84"/>
      <c r="D7" s="84"/>
      <c r="E7" s="85"/>
      <c r="F7" s="85"/>
      <c r="G7" s="85"/>
      <c r="H7" s="85"/>
      <c r="I7" s="85"/>
      <c r="J7" s="85"/>
      <c r="K7" s="85"/>
      <c r="L7" s="85"/>
      <c r="M7" s="84" t="s">
        <v>6</v>
      </c>
      <c r="N7" s="84"/>
      <c r="O7" s="98"/>
      <c r="P7" s="98"/>
      <c r="Q7" s="98"/>
      <c r="R7" s="98"/>
      <c r="S7" s="98"/>
      <c r="T7" s="100" t="s">
        <v>7</v>
      </c>
      <c r="U7" s="100"/>
      <c r="V7" s="98"/>
      <c r="W7" s="98"/>
      <c r="X7" s="98"/>
      <c r="Y7" s="98"/>
      <c r="Z7" s="99"/>
    </row>
    <row r="8" spans="2:26" ht="15" customHeight="1" x14ac:dyDescent="0.3">
      <c r="B8" s="83" t="s">
        <v>8</v>
      </c>
      <c r="C8" s="84"/>
      <c r="D8" s="84"/>
      <c r="E8" s="85"/>
      <c r="F8" s="85"/>
      <c r="G8" s="85"/>
      <c r="H8" s="85"/>
      <c r="I8" s="85"/>
      <c r="J8" s="85"/>
      <c r="K8" s="85"/>
      <c r="L8" s="85"/>
      <c r="M8" s="84" t="s">
        <v>9</v>
      </c>
      <c r="N8" s="84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6" ht="15" customHeight="1" x14ac:dyDescent="0.3">
      <c r="B9" s="83" t="s">
        <v>10</v>
      </c>
      <c r="C9" s="84"/>
      <c r="D9" s="84"/>
      <c r="E9" s="85"/>
      <c r="F9" s="85"/>
      <c r="G9" s="85"/>
      <c r="H9" s="85"/>
      <c r="I9" s="85"/>
      <c r="J9" s="85"/>
      <c r="K9" s="85"/>
      <c r="L9" s="85"/>
      <c r="M9" s="84" t="s">
        <v>11</v>
      </c>
      <c r="N9" s="84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9"/>
    </row>
    <row r="10" spans="2:26" ht="15" customHeight="1" x14ac:dyDescent="0.3">
      <c r="B10" s="90" t="s">
        <v>12</v>
      </c>
      <c r="C10" s="91"/>
      <c r="D10" s="87"/>
      <c r="E10" s="92"/>
      <c r="F10" s="93"/>
      <c r="G10" s="93"/>
      <c r="H10" s="93"/>
      <c r="I10" s="93"/>
      <c r="J10" s="93"/>
      <c r="K10" s="93"/>
      <c r="L10" s="94"/>
      <c r="M10" s="86" t="s">
        <v>13</v>
      </c>
      <c r="N10" s="87"/>
      <c r="O10" s="116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8"/>
    </row>
    <row r="11" spans="2:26" ht="15" customHeight="1" thickBot="1" x14ac:dyDescent="0.35">
      <c r="B11" s="74"/>
      <c r="C11" s="75"/>
      <c r="D11" s="75"/>
      <c r="E11" s="76"/>
      <c r="F11" s="76"/>
      <c r="G11" s="76"/>
      <c r="H11" s="76"/>
      <c r="I11" s="76"/>
      <c r="J11" s="76"/>
      <c r="K11" s="76"/>
      <c r="L11" s="76"/>
      <c r="M11" s="75"/>
      <c r="N11" s="75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80"/>
    </row>
    <row r="12" spans="2:26" ht="6" customHeight="1" thickBot="1" x14ac:dyDescent="0.35"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3"/>
      <c r="N12" s="3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spans="2:26" ht="15" customHeight="1" x14ac:dyDescent="0.3">
      <c r="B13" s="56" t="s">
        <v>14</v>
      </c>
      <c r="C13" s="57"/>
      <c r="D13" s="57"/>
      <c r="E13" s="57" t="s">
        <v>15</v>
      </c>
      <c r="F13" s="57"/>
      <c r="G13" s="57"/>
      <c r="H13" s="57"/>
      <c r="I13" s="58"/>
      <c r="K13" s="56" t="s">
        <v>16</v>
      </c>
      <c r="L13" s="57"/>
      <c r="M13" s="57"/>
      <c r="N13" s="57" t="s">
        <v>17</v>
      </c>
      <c r="O13" s="57"/>
      <c r="P13" s="57"/>
      <c r="Q13" s="57"/>
      <c r="R13" s="57"/>
      <c r="S13" s="57" t="s">
        <v>18</v>
      </c>
      <c r="T13" s="57"/>
      <c r="U13" s="57"/>
      <c r="V13" s="57" t="s">
        <v>19</v>
      </c>
      <c r="W13" s="57"/>
      <c r="X13" s="57"/>
      <c r="Y13" s="57"/>
      <c r="Z13" s="58"/>
    </row>
    <row r="14" spans="2:26" ht="15" customHeight="1" x14ac:dyDescent="0.3">
      <c r="B14" s="70" t="s">
        <v>20</v>
      </c>
      <c r="C14" s="71"/>
      <c r="D14" s="71"/>
      <c r="E14" s="72">
        <f>V45</f>
        <v>0</v>
      </c>
      <c r="F14" s="72"/>
      <c r="G14" s="72"/>
      <c r="H14" s="72"/>
      <c r="I14" s="73"/>
      <c r="J14" s="4"/>
      <c r="K14" s="37" t="s">
        <v>21</v>
      </c>
      <c r="L14" s="38"/>
      <c r="M14" s="38"/>
      <c r="N14" s="68"/>
      <c r="O14" s="68"/>
      <c r="P14" s="68"/>
      <c r="Q14" s="68"/>
      <c r="R14" s="68"/>
      <c r="S14" s="38"/>
      <c r="T14" s="38"/>
      <c r="U14" s="38"/>
      <c r="V14" s="42"/>
      <c r="W14" s="42"/>
      <c r="X14" s="42"/>
      <c r="Y14" s="42"/>
      <c r="Z14" s="43"/>
    </row>
    <row r="15" spans="2:26" ht="15" customHeight="1" x14ac:dyDescent="0.3">
      <c r="B15" s="66"/>
      <c r="C15" s="67"/>
      <c r="D15" s="67"/>
      <c r="E15" s="68"/>
      <c r="F15" s="68"/>
      <c r="G15" s="68"/>
      <c r="H15" s="68"/>
      <c r="I15" s="69"/>
      <c r="J15" s="4"/>
      <c r="K15" s="37" t="s">
        <v>22</v>
      </c>
      <c r="L15" s="38"/>
      <c r="M15" s="38"/>
      <c r="N15" s="39"/>
      <c r="O15" s="40"/>
      <c r="P15" s="40"/>
      <c r="Q15" s="40"/>
      <c r="R15" s="41"/>
      <c r="S15" s="38"/>
      <c r="T15" s="38"/>
      <c r="U15" s="38"/>
      <c r="V15" s="42"/>
      <c r="W15" s="42"/>
      <c r="X15" s="42"/>
      <c r="Y15" s="42"/>
      <c r="Z15" s="43"/>
    </row>
    <row r="16" spans="2:26" ht="15" customHeight="1" x14ac:dyDescent="0.3">
      <c r="B16" s="66"/>
      <c r="C16" s="67"/>
      <c r="D16" s="67"/>
      <c r="E16" s="68"/>
      <c r="F16" s="68"/>
      <c r="G16" s="68"/>
      <c r="H16" s="68"/>
      <c r="I16" s="69"/>
      <c r="J16" s="4"/>
      <c r="K16" s="37" t="s">
        <v>23</v>
      </c>
      <c r="L16" s="38"/>
      <c r="M16" s="38"/>
      <c r="N16" s="39"/>
      <c r="O16" s="40"/>
      <c r="P16" s="40"/>
      <c r="Q16" s="40"/>
      <c r="R16" s="41"/>
      <c r="S16" s="38"/>
      <c r="T16" s="38"/>
      <c r="U16" s="38"/>
      <c r="V16" s="42"/>
      <c r="W16" s="42"/>
      <c r="X16" s="42"/>
      <c r="Y16" s="42"/>
      <c r="Z16" s="43"/>
    </row>
    <row r="17" spans="2:26" ht="15" customHeight="1" x14ac:dyDescent="0.3">
      <c r="B17" s="66"/>
      <c r="C17" s="67"/>
      <c r="D17" s="67"/>
      <c r="E17" s="68"/>
      <c r="F17" s="68"/>
      <c r="G17" s="68"/>
      <c r="H17" s="68"/>
      <c r="I17" s="69"/>
      <c r="J17" s="4"/>
      <c r="K17" s="37" t="s">
        <v>24</v>
      </c>
      <c r="L17" s="38"/>
      <c r="M17" s="38"/>
      <c r="N17" s="39"/>
      <c r="O17" s="40"/>
      <c r="P17" s="40"/>
      <c r="Q17" s="40"/>
      <c r="R17" s="41"/>
      <c r="S17" s="38"/>
      <c r="T17" s="38"/>
      <c r="U17" s="38"/>
      <c r="V17" s="42"/>
      <c r="W17" s="42"/>
      <c r="X17" s="42"/>
      <c r="Y17" s="42"/>
      <c r="Z17" s="43"/>
    </row>
    <row r="18" spans="2:26" ht="15" customHeight="1" x14ac:dyDescent="0.3">
      <c r="B18" s="66"/>
      <c r="C18" s="67"/>
      <c r="D18" s="67"/>
      <c r="E18" s="68"/>
      <c r="F18" s="68"/>
      <c r="G18" s="68"/>
      <c r="H18" s="68"/>
      <c r="I18" s="69"/>
      <c r="J18" s="4"/>
      <c r="K18" s="37" t="s">
        <v>25</v>
      </c>
      <c r="L18" s="38"/>
      <c r="M18" s="38"/>
      <c r="N18" s="39"/>
      <c r="O18" s="40"/>
      <c r="P18" s="40"/>
      <c r="Q18" s="40"/>
      <c r="R18" s="41"/>
      <c r="S18" s="38"/>
      <c r="T18" s="38"/>
      <c r="U18" s="38"/>
      <c r="V18" s="42"/>
      <c r="W18" s="42"/>
      <c r="X18" s="42"/>
      <c r="Y18" s="42"/>
      <c r="Z18" s="43"/>
    </row>
    <row r="19" spans="2:26" ht="15" customHeight="1" x14ac:dyDescent="0.3">
      <c r="B19" s="66"/>
      <c r="C19" s="67"/>
      <c r="D19" s="67"/>
      <c r="E19" s="68"/>
      <c r="F19" s="68"/>
      <c r="G19" s="68"/>
      <c r="H19" s="68"/>
      <c r="I19" s="69"/>
      <c r="J19" s="4"/>
      <c r="K19" s="37" t="s">
        <v>26</v>
      </c>
      <c r="L19" s="38"/>
      <c r="M19" s="38"/>
      <c r="N19" s="39"/>
      <c r="O19" s="40"/>
      <c r="P19" s="40"/>
      <c r="Q19" s="40"/>
      <c r="R19" s="41"/>
      <c r="S19" s="38"/>
      <c r="T19" s="38"/>
      <c r="U19" s="38"/>
      <c r="V19" s="42"/>
      <c r="W19" s="42"/>
      <c r="X19" s="42"/>
      <c r="Y19" s="42"/>
      <c r="Z19" s="43"/>
    </row>
    <row r="20" spans="2:26" ht="15" customHeight="1" x14ac:dyDescent="0.3">
      <c r="B20" s="66"/>
      <c r="C20" s="67"/>
      <c r="D20" s="67"/>
      <c r="E20" s="68"/>
      <c r="F20" s="68"/>
      <c r="G20" s="68"/>
      <c r="H20" s="68"/>
      <c r="I20" s="69"/>
      <c r="J20" s="4"/>
      <c r="K20" s="37" t="s">
        <v>27</v>
      </c>
      <c r="L20" s="38"/>
      <c r="M20" s="38"/>
      <c r="N20" s="39"/>
      <c r="O20" s="40"/>
      <c r="P20" s="40"/>
      <c r="Q20" s="40"/>
      <c r="R20" s="41"/>
      <c r="S20" s="38"/>
      <c r="T20" s="38"/>
      <c r="U20" s="38"/>
      <c r="V20" s="42"/>
      <c r="W20" s="42"/>
      <c r="X20" s="42"/>
      <c r="Y20" s="42"/>
      <c r="Z20" s="43"/>
    </row>
    <row r="21" spans="2:26" ht="15" customHeight="1" x14ac:dyDescent="0.3">
      <c r="B21" s="66"/>
      <c r="C21" s="67"/>
      <c r="D21" s="67"/>
      <c r="E21" s="68"/>
      <c r="F21" s="68"/>
      <c r="G21" s="68"/>
      <c r="H21" s="68"/>
      <c r="I21" s="69"/>
      <c r="J21" s="4"/>
      <c r="K21" s="37" t="s">
        <v>28</v>
      </c>
      <c r="L21" s="38"/>
      <c r="M21" s="38"/>
      <c r="N21" s="39"/>
      <c r="O21" s="40"/>
      <c r="P21" s="40"/>
      <c r="Q21" s="40"/>
      <c r="R21" s="41"/>
      <c r="S21" s="38"/>
      <c r="T21" s="38"/>
      <c r="U21" s="38"/>
      <c r="V21" s="42"/>
      <c r="W21" s="42"/>
      <c r="X21" s="42"/>
      <c r="Y21" s="42"/>
      <c r="Z21" s="43"/>
    </row>
    <row r="22" spans="2:26" ht="15" customHeight="1" x14ac:dyDescent="0.3">
      <c r="B22" s="66"/>
      <c r="C22" s="67"/>
      <c r="D22" s="67"/>
      <c r="E22" s="68"/>
      <c r="F22" s="68"/>
      <c r="G22" s="68"/>
      <c r="H22" s="68"/>
      <c r="I22" s="69"/>
      <c r="J22" s="4"/>
      <c r="K22" s="37" t="s">
        <v>29</v>
      </c>
      <c r="L22" s="38"/>
      <c r="M22" s="38"/>
      <c r="N22" s="39"/>
      <c r="O22" s="40"/>
      <c r="P22" s="40"/>
      <c r="Q22" s="40"/>
      <c r="R22" s="41"/>
      <c r="S22" s="38"/>
      <c r="T22" s="38"/>
      <c r="U22" s="38"/>
      <c r="V22" s="42"/>
      <c r="W22" s="42"/>
      <c r="X22" s="42"/>
      <c r="Y22" s="42"/>
      <c r="Z22" s="43"/>
    </row>
    <row r="23" spans="2:26" ht="15" customHeight="1" x14ac:dyDescent="0.3">
      <c r="B23" s="66"/>
      <c r="C23" s="67"/>
      <c r="D23" s="67"/>
      <c r="E23" s="68"/>
      <c r="F23" s="68"/>
      <c r="G23" s="68"/>
      <c r="H23" s="68"/>
      <c r="I23" s="69"/>
      <c r="J23" s="4"/>
      <c r="K23" s="37" t="s">
        <v>30</v>
      </c>
      <c r="L23" s="38"/>
      <c r="M23" s="38"/>
      <c r="N23" s="39"/>
      <c r="O23" s="40"/>
      <c r="P23" s="40"/>
      <c r="Q23" s="40"/>
      <c r="R23" s="41"/>
      <c r="S23" s="38"/>
      <c r="T23" s="38"/>
      <c r="U23" s="38"/>
      <c r="V23" s="42"/>
      <c r="W23" s="42"/>
      <c r="X23" s="42"/>
      <c r="Y23" s="42"/>
      <c r="Z23" s="43"/>
    </row>
    <row r="24" spans="2:26" ht="15" customHeight="1" x14ac:dyDescent="0.3">
      <c r="B24" s="66"/>
      <c r="C24" s="67"/>
      <c r="D24" s="67"/>
      <c r="E24" s="98"/>
      <c r="F24" s="98"/>
      <c r="G24" s="98"/>
      <c r="H24" s="98"/>
      <c r="I24" s="99"/>
      <c r="J24" s="4"/>
      <c r="K24" s="37" t="s">
        <v>31</v>
      </c>
      <c r="L24" s="38"/>
      <c r="M24" s="38"/>
      <c r="N24" s="39"/>
      <c r="O24" s="40"/>
      <c r="P24" s="40"/>
      <c r="Q24" s="40"/>
      <c r="R24" s="41"/>
      <c r="S24" s="38"/>
      <c r="T24" s="38"/>
      <c r="U24" s="38"/>
      <c r="V24" s="42"/>
      <c r="W24" s="42"/>
      <c r="X24" s="42"/>
      <c r="Y24" s="42"/>
      <c r="Z24" s="43"/>
    </row>
    <row r="25" spans="2:26" ht="15" customHeight="1" x14ac:dyDescent="0.3">
      <c r="B25" s="66"/>
      <c r="C25" s="67"/>
      <c r="D25" s="67"/>
      <c r="E25" s="98"/>
      <c r="F25" s="98"/>
      <c r="G25" s="98"/>
      <c r="H25" s="98"/>
      <c r="I25" s="99"/>
      <c r="J25" s="4"/>
      <c r="K25" s="37" t="s">
        <v>32</v>
      </c>
      <c r="L25" s="38"/>
      <c r="M25" s="38"/>
      <c r="N25" s="39"/>
      <c r="O25" s="40"/>
      <c r="P25" s="40"/>
      <c r="Q25" s="40"/>
      <c r="R25" s="41"/>
      <c r="S25" s="38"/>
      <c r="T25" s="38"/>
      <c r="U25" s="38"/>
      <c r="V25" s="42"/>
      <c r="W25" s="42"/>
      <c r="X25" s="42"/>
      <c r="Y25" s="42"/>
      <c r="Z25" s="43"/>
    </row>
    <row r="26" spans="2:26" ht="15" customHeight="1" x14ac:dyDescent="0.3">
      <c r="B26" s="66"/>
      <c r="C26" s="67"/>
      <c r="D26" s="67"/>
      <c r="E26" s="98"/>
      <c r="F26" s="98"/>
      <c r="G26" s="98"/>
      <c r="H26" s="98"/>
      <c r="I26" s="99"/>
      <c r="J26" s="4"/>
      <c r="K26" s="37" t="s">
        <v>33</v>
      </c>
      <c r="L26" s="38"/>
      <c r="M26" s="38"/>
      <c r="N26" s="39"/>
      <c r="O26" s="40"/>
      <c r="P26" s="40"/>
      <c r="Q26" s="40"/>
      <c r="R26" s="41"/>
      <c r="S26" s="38"/>
      <c r="T26" s="38"/>
      <c r="U26" s="38"/>
      <c r="V26" s="42"/>
      <c r="W26" s="42"/>
      <c r="X26" s="42"/>
      <c r="Y26" s="42"/>
      <c r="Z26" s="43"/>
    </row>
    <row r="27" spans="2:26" ht="15" customHeight="1" x14ac:dyDescent="0.3">
      <c r="B27" s="66"/>
      <c r="C27" s="67"/>
      <c r="D27" s="67"/>
      <c r="E27" s="98"/>
      <c r="F27" s="98"/>
      <c r="G27" s="98"/>
      <c r="H27" s="98"/>
      <c r="I27" s="99"/>
      <c r="J27" s="4"/>
      <c r="K27" s="37" t="s">
        <v>34</v>
      </c>
      <c r="L27" s="38"/>
      <c r="M27" s="38"/>
      <c r="N27" s="39"/>
      <c r="O27" s="40"/>
      <c r="P27" s="40"/>
      <c r="Q27" s="40"/>
      <c r="R27" s="41"/>
      <c r="S27" s="38"/>
      <c r="T27" s="38"/>
      <c r="U27" s="38"/>
      <c r="V27" s="42"/>
      <c r="W27" s="42"/>
      <c r="X27" s="42"/>
      <c r="Y27" s="42"/>
      <c r="Z27" s="43"/>
    </row>
    <row r="28" spans="2:26" ht="15" customHeight="1" x14ac:dyDescent="0.3">
      <c r="B28" s="66"/>
      <c r="C28" s="67"/>
      <c r="D28" s="67"/>
      <c r="E28" s="98"/>
      <c r="F28" s="98"/>
      <c r="G28" s="98"/>
      <c r="H28" s="98"/>
      <c r="I28" s="99"/>
      <c r="J28" s="4"/>
      <c r="K28" s="37" t="s">
        <v>35</v>
      </c>
      <c r="L28" s="38"/>
      <c r="M28" s="38"/>
      <c r="N28" s="39"/>
      <c r="O28" s="40"/>
      <c r="P28" s="40"/>
      <c r="Q28" s="40"/>
      <c r="R28" s="41"/>
      <c r="S28" s="38"/>
      <c r="T28" s="38"/>
      <c r="U28" s="38"/>
      <c r="V28" s="42"/>
      <c r="W28" s="42"/>
      <c r="X28" s="42"/>
      <c r="Y28" s="42"/>
      <c r="Z28" s="43"/>
    </row>
    <row r="29" spans="2:26" ht="15" customHeight="1" x14ac:dyDescent="0.3">
      <c r="B29" s="66"/>
      <c r="C29" s="67"/>
      <c r="D29" s="67"/>
      <c r="E29" s="98"/>
      <c r="F29" s="98"/>
      <c r="G29" s="98"/>
      <c r="H29" s="98"/>
      <c r="I29" s="99"/>
      <c r="J29" s="4"/>
      <c r="K29" s="37" t="s">
        <v>36</v>
      </c>
      <c r="L29" s="38"/>
      <c r="M29" s="38"/>
      <c r="N29" s="39"/>
      <c r="O29" s="40"/>
      <c r="P29" s="40"/>
      <c r="Q29" s="40"/>
      <c r="R29" s="41"/>
      <c r="S29" s="38"/>
      <c r="T29" s="38"/>
      <c r="U29" s="38"/>
      <c r="V29" s="42"/>
      <c r="W29" s="42"/>
      <c r="X29" s="42"/>
      <c r="Y29" s="42"/>
      <c r="Z29" s="43"/>
    </row>
    <row r="30" spans="2:26" ht="15" customHeight="1" x14ac:dyDescent="0.3">
      <c r="B30" s="66"/>
      <c r="C30" s="67"/>
      <c r="D30" s="67"/>
      <c r="E30" s="98"/>
      <c r="F30" s="98"/>
      <c r="G30" s="98"/>
      <c r="H30" s="98"/>
      <c r="I30" s="99"/>
      <c r="J30" s="4"/>
      <c r="K30" s="37" t="s">
        <v>37</v>
      </c>
      <c r="L30" s="38"/>
      <c r="M30" s="38"/>
      <c r="N30" s="39"/>
      <c r="O30" s="40"/>
      <c r="P30" s="40"/>
      <c r="Q30" s="40"/>
      <c r="R30" s="41"/>
      <c r="S30" s="38"/>
      <c r="T30" s="38"/>
      <c r="U30" s="38"/>
      <c r="V30" s="42"/>
      <c r="W30" s="42"/>
      <c r="X30" s="42"/>
      <c r="Y30" s="42"/>
      <c r="Z30" s="43"/>
    </row>
    <row r="31" spans="2:26" ht="15" customHeight="1" x14ac:dyDescent="0.3">
      <c r="B31" s="66"/>
      <c r="C31" s="67"/>
      <c r="D31" s="67"/>
      <c r="E31" s="98"/>
      <c r="F31" s="98"/>
      <c r="G31" s="98"/>
      <c r="H31" s="98"/>
      <c r="I31" s="99"/>
      <c r="J31" s="4"/>
      <c r="K31" s="37" t="s">
        <v>38</v>
      </c>
      <c r="L31" s="38"/>
      <c r="M31" s="38"/>
      <c r="N31" s="39"/>
      <c r="O31" s="40"/>
      <c r="P31" s="40"/>
      <c r="Q31" s="40"/>
      <c r="R31" s="41"/>
      <c r="S31" s="38"/>
      <c r="T31" s="38"/>
      <c r="U31" s="38"/>
      <c r="V31" s="42"/>
      <c r="W31" s="42"/>
      <c r="X31" s="42"/>
      <c r="Y31" s="42"/>
      <c r="Z31" s="43"/>
    </row>
    <row r="32" spans="2:26" ht="15" customHeight="1" x14ac:dyDescent="0.3">
      <c r="B32" s="66"/>
      <c r="C32" s="67"/>
      <c r="D32" s="67"/>
      <c r="E32" s="98"/>
      <c r="F32" s="98"/>
      <c r="G32" s="98"/>
      <c r="H32" s="98"/>
      <c r="I32" s="99"/>
      <c r="J32" s="4"/>
      <c r="K32" s="37" t="s">
        <v>39</v>
      </c>
      <c r="L32" s="38"/>
      <c r="M32" s="38"/>
      <c r="N32" s="39"/>
      <c r="O32" s="40"/>
      <c r="P32" s="40"/>
      <c r="Q32" s="40"/>
      <c r="R32" s="41"/>
      <c r="S32" s="38"/>
      <c r="T32" s="38"/>
      <c r="U32" s="38"/>
      <c r="V32" s="42"/>
      <c r="W32" s="42"/>
      <c r="X32" s="42"/>
      <c r="Y32" s="42"/>
      <c r="Z32" s="43"/>
    </row>
    <row r="33" spans="2:26" ht="15" customHeight="1" x14ac:dyDescent="0.3">
      <c r="B33" s="66"/>
      <c r="C33" s="67"/>
      <c r="D33" s="67"/>
      <c r="E33" s="98"/>
      <c r="F33" s="98"/>
      <c r="G33" s="98"/>
      <c r="H33" s="98"/>
      <c r="I33" s="99"/>
      <c r="J33" s="4"/>
      <c r="K33" s="37" t="s">
        <v>40</v>
      </c>
      <c r="L33" s="38"/>
      <c r="M33" s="38"/>
      <c r="N33" s="39"/>
      <c r="O33" s="40"/>
      <c r="P33" s="40"/>
      <c r="Q33" s="40"/>
      <c r="R33" s="41"/>
      <c r="S33" s="38"/>
      <c r="T33" s="38"/>
      <c r="U33" s="38"/>
      <c r="V33" s="42"/>
      <c r="W33" s="42"/>
      <c r="X33" s="42"/>
      <c r="Y33" s="42"/>
      <c r="Z33" s="43"/>
    </row>
    <row r="34" spans="2:26" ht="15" customHeight="1" x14ac:dyDescent="0.3">
      <c r="B34" s="66"/>
      <c r="C34" s="67"/>
      <c r="D34" s="67"/>
      <c r="E34" s="98"/>
      <c r="F34" s="98"/>
      <c r="G34" s="98"/>
      <c r="H34" s="98"/>
      <c r="I34" s="99"/>
      <c r="J34" s="4"/>
      <c r="K34" s="37" t="s">
        <v>41</v>
      </c>
      <c r="L34" s="38"/>
      <c r="M34" s="38"/>
      <c r="N34" s="39"/>
      <c r="O34" s="40"/>
      <c r="P34" s="40"/>
      <c r="Q34" s="40"/>
      <c r="R34" s="41"/>
      <c r="S34" s="38"/>
      <c r="T34" s="38"/>
      <c r="U34" s="38"/>
      <c r="V34" s="42"/>
      <c r="W34" s="42"/>
      <c r="X34" s="42"/>
      <c r="Y34" s="42"/>
      <c r="Z34" s="43"/>
    </row>
    <row r="35" spans="2:26" ht="15" customHeight="1" x14ac:dyDescent="0.3">
      <c r="B35" s="66"/>
      <c r="C35" s="67"/>
      <c r="D35" s="67"/>
      <c r="E35" s="98"/>
      <c r="F35" s="98"/>
      <c r="G35" s="98"/>
      <c r="H35" s="98"/>
      <c r="I35" s="99"/>
      <c r="J35" s="4"/>
      <c r="K35" s="37" t="s">
        <v>42</v>
      </c>
      <c r="L35" s="38"/>
      <c r="M35" s="38"/>
      <c r="N35" s="39"/>
      <c r="O35" s="40"/>
      <c r="P35" s="40"/>
      <c r="Q35" s="40"/>
      <c r="R35" s="41"/>
      <c r="S35" s="38"/>
      <c r="T35" s="38"/>
      <c r="U35" s="38"/>
      <c r="V35" s="42"/>
      <c r="W35" s="42"/>
      <c r="X35" s="42"/>
      <c r="Y35" s="42"/>
      <c r="Z35" s="43"/>
    </row>
    <row r="36" spans="2:26" ht="15" customHeight="1" thickBot="1" x14ac:dyDescent="0.35">
      <c r="B36" s="122"/>
      <c r="C36" s="123"/>
      <c r="D36" s="123"/>
      <c r="E36" s="124"/>
      <c r="F36" s="124"/>
      <c r="G36" s="124"/>
      <c r="H36" s="124"/>
      <c r="I36" s="125"/>
      <c r="J36" s="4"/>
      <c r="K36" s="37" t="s">
        <v>43</v>
      </c>
      <c r="L36" s="38"/>
      <c r="M36" s="38"/>
      <c r="N36" s="39"/>
      <c r="O36" s="40"/>
      <c r="P36" s="40"/>
      <c r="Q36" s="40"/>
      <c r="R36" s="41"/>
      <c r="S36" s="38"/>
      <c r="T36" s="38"/>
      <c r="U36" s="38"/>
      <c r="V36" s="42"/>
      <c r="W36" s="42"/>
      <c r="X36" s="42"/>
      <c r="Y36" s="42"/>
      <c r="Z36" s="43"/>
    </row>
    <row r="37" spans="2:26" ht="15" customHeight="1" x14ac:dyDescent="0.3">
      <c r="B37" s="56" t="s">
        <v>44</v>
      </c>
      <c r="C37" s="57"/>
      <c r="D37" s="57"/>
      <c r="E37" s="63">
        <f>SUM(N14:N44)</f>
        <v>0</v>
      </c>
      <c r="F37" s="63"/>
      <c r="G37" s="64"/>
      <c r="H37" s="64"/>
      <c r="I37" s="65"/>
      <c r="J37" s="4"/>
      <c r="K37" s="37" t="s">
        <v>45</v>
      </c>
      <c r="L37" s="38"/>
      <c r="M37" s="38"/>
      <c r="N37" s="39"/>
      <c r="O37" s="40"/>
      <c r="P37" s="40"/>
      <c r="Q37" s="40"/>
      <c r="R37" s="41"/>
      <c r="S37" s="38"/>
      <c r="T37" s="38"/>
      <c r="U37" s="38"/>
      <c r="V37" s="42"/>
      <c r="W37" s="42"/>
      <c r="X37" s="42"/>
      <c r="Y37" s="42"/>
      <c r="Z37" s="43"/>
    </row>
    <row r="38" spans="2:26" ht="15" customHeight="1" thickBot="1" x14ac:dyDescent="0.35">
      <c r="B38" s="59" t="s">
        <v>46</v>
      </c>
      <c r="C38" s="60"/>
      <c r="D38" s="60"/>
      <c r="E38" s="61">
        <f>SUM(E15:E37)</f>
        <v>0</v>
      </c>
      <c r="F38" s="61"/>
      <c r="G38" s="61"/>
      <c r="H38" s="61"/>
      <c r="I38" s="62"/>
      <c r="J38" s="4"/>
      <c r="K38" s="37" t="s">
        <v>47</v>
      </c>
      <c r="L38" s="38"/>
      <c r="M38" s="38"/>
      <c r="N38" s="39"/>
      <c r="O38" s="40"/>
      <c r="P38" s="40"/>
      <c r="Q38" s="40"/>
      <c r="R38" s="41"/>
      <c r="S38" s="38"/>
      <c r="T38" s="38"/>
      <c r="U38" s="38"/>
      <c r="V38" s="42"/>
      <c r="W38" s="42"/>
      <c r="X38" s="42"/>
      <c r="Y38" s="42"/>
      <c r="Z38" s="43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37" t="s">
        <v>48</v>
      </c>
      <c r="L39" s="38"/>
      <c r="M39" s="38"/>
      <c r="N39" s="39"/>
      <c r="O39" s="40"/>
      <c r="P39" s="40"/>
      <c r="Q39" s="40"/>
      <c r="R39" s="41"/>
      <c r="S39" s="38"/>
      <c r="T39" s="38"/>
      <c r="U39" s="38"/>
      <c r="V39" s="42"/>
      <c r="W39" s="42"/>
      <c r="X39" s="42"/>
      <c r="Y39" s="42"/>
      <c r="Z39" s="43"/>
    </row>
    <row r="40" spans="2:26" ht="15" customHeight="1" x14ac:dyDescent="0.3">
      <c r="B40" s="56" t="s">
        <v>49</v>
      </c>
      <c r="C40" s="57"/>
      <c r="D40" s="57"/>
      <c r="E40" s="57"/>
      <c r="F40" s="57"/>
      <c r="G40" s="57"/>
      <c r="H40" s="57"/>
      <c r="I40" s="58"/>
      <c r="K40" s="37" t="s">
        <v>50</v>
      </c>
      <c r="L40" s="38"/>
      <c r="M40" s="38"/>
      <c r="N40" s="39"/>
      <c r="O40" s="40"/>
      <c r="P40" s="40"/>
      <c r="Q40" s="40"/>
      <c r="R40" s="41"/>
      <c r="S40" s="38"/>
      <c r="T40" s="38"/>
      <c r="U40" s="38"/>
      <c r="V40" s="42"/>
      <c r="W40" s="42"/>
      <c r="X40" s="42"/>
      <c r="Y40" s="42"/>
      <c r="Z40" s="43"/>
    </row>
    <row r="41" spans="2:26" ht="15" customHeight="1" x14ac:dyDescent="0.3">
      <c r="B41" s="126">
        <v>0</v>
      </c>
      <c r="C41" s="127"/>
      <c r="D41" s="127"/>
      <c r="E41" s="127"/>
      <c r="F41" s="127"/>
      <c r="G41" s="127"/>
      <c r="H41" s="127"/>
      <c r="I41" s="128"/>
      <c r="K41" s="37" t="s">
        <v>51</v>
      </c>
      <c r="L41" s="38"/>
      <c r="M41" s="38"/>
      <c r="N41" s="39"/>
      <c r="O41" s="40"/>
      <c r="P41" s="40"/>
      <c r="Q41" s="40"/>
      <c r="R41" s="41"/>
      <c r="S41" s="38"/>
      <c r="T41" s="38"/>
      <c r="U41" s="38"/>
      <c r="V41" s="42"/>
      <c r="W41" s="42"/>
      <c r="X41" s="42"/>
      <c r="Y41" s="42"/>
      <c r="Z41" s="43"/>
    </row>
    <row r="42" spans="2:26" ht="15" customHeight="1" thickBot="1" x14ac:dyDescent="0.35">
      <c r="B42" s="129"/>
      <c r="C42" s="130"/>
      <c r="D42" s="130"/>
      <c r="E42" s="130"/>
      <c r="F42" s="130"/>
      <c r="G42" s="130"/>
      <c r="H42" s="130"/>
      <c r="I42" s="131"/>
      <c r="K42" s="37" t="s">
        <v>52</v>
      </c>
      <c r="L42" s="38"/>
      <c r="M42" s="38"/>
      <c r="N42" s="39"/>
      <c r="O42" s="40"/>
      <c r="P42" s="40"/>
      <c r="Q42" s="40"/>
      <c r="R42" s="41"/>
      <c r="S42" s="38"/>
      <c r="T42" s="38"/>
      <c r="U42" s="38"/>
      <c r="V42" s="42"/>
      <c r="W42" s="42"/>
      <c r="X42" s="42"/>
      <c r="Y42" s="42"/>
      <c r="Z42" s="43"/>
    </row>
    <row r="43" spans="2:26" ht="15" customHeight="1" x14ac:dyDescent="0.3">
      <c r="B43" s="34" t="s">
        <v>53</v>
      </c>
      <c r="C43" s="35"/>
      <c r="D43" s="35"/>
      <c r="E43" s="35"/>
      <c r="F43" s="35"/>
      <c r="G43" s="35"/>
      <c r="H43" s="35"/>
      <c r="I43" s="36"/>
      <c r="K43" s="37" t="s">
        <v>54</v>
      </c>
      <c r="L43" s="38"/>
      <c r="M43" s="38"/>
      <c r="N43" s="39"/>
      <c r="O43" s="40"/>
      <c r="P43" s="40"/>
      <c r="Q43" s="40"/>
      <c r="R43" s="41"/>
      <c r="S43" s="38"/>
      <c r="T43" s="38"/>
      <c r="U43" s="38"/>
      <c r="V43" s="42"/>
      <c r="W43" s="42"/>
      <c r="X43" s="42"/>
      <c r="Y43" s="42"/>
      <c r="Z43" s="43"/>
    </row>
    <row r="44" spans="2:26" ht="15" customHeight="1" x14ac:dyDescent="0.3">
      <c r="B44" s="44">
        <f>SUM(E14+B41)-E38</f>
        <v>0</v>
      </c>
      <c r="C44" s="45"/>
      <c r="D44" s="45"/>
      <c r="E44" s="45"/>
      <c r="F44" s="45"/>
      <c r="G44" s="45"/>
      <c r="H44" s="45"/>
      <c r="I44" s="46"/>
      <c r="K44" s="37" t="s">
        <v>55</v>
      </c>
      <c r="L44" s="38"/>
      <c r="M44" s="38"/>
      <c r="N44" s="39"/>
      <c r="O44" s="40"/>
      <c r="P44" s="40"/>
      <c r="Q44" s="40"/>
      <c r="R44" s="41"/>
      <c r="S44" s="38"/>
      <c r="T44" s="38"/>
      <c r="U44" s="38"/>
      <c r="V44" s="42"/>
      <c r="W44" s="42"/>
      <c r="X44" s="42"/>
      <c r="Y44" s="42"/>
      <c r="Z44" s="43"/>
    </row>
    <row r="45" spans="2:26" ht="15" customHeight="1" thickBot="1" x14ac:dyDescent="0.35">
      <c r="B45" s="47"/>
      <c r="C45" s="48"/>
      <c r="D45" s="48"/>
      <c r="E45" s="48"/>
      <c r="F45" s="48"/>
      <c r="G45" s="48"/>
      <c r="H45" s="48"/>
      <c r="I45" s="49"/>
      <c r="K45" s="18" t="s">
        <v>56</v>
      </c>
      <c r="L45" s="19"/>
      <c r="M45" s="19"/>
      <c r="N45" s="20">
        <f>SUM(N14:N44)</f>
        <v>0</v>
      </c>
      <c r="O45" s="20"/>
      <c r="P45" s="20"/>
      <c r="Q45" s="20"/>
      <c r="R45" s="20"/>
      <c r="S45" s="19" t="s">
        <v>56</v>
      </c>
      <c r="T45" s="19"/>
      <c r="U45" s="19"/>
      <c r="V45" s="20">
        <f>SUM(V14:V44)</f>
        <v>0</v>
      </c>
      <c r="W45" s="20"/>
      <c r="X45" s="20"/>
      <c r="Y45" s="20"/>
      <c r="Z45" s="21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22" t="s">
        <v>57</v>
      </c>
      <c r="C47" s="23"/>
      <c r="D47" s="23"/>
      <c r="E47" s="23"/>
      <c r="F47" s="23"/>
      <c r="G47" s="23"/>
      <c r="H47" s="23"/>
      <c r="I47" s="24"/>
    </row>
    <row r="48" spans="2:26" ht="15" customHeight="1" x14ac:dyDescent="0.3"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7"/>
    </row>
    <row r="49" spans="2:26" ht="15" customHeight="1" x14ac:dyDescent="0.3"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30"/>
    </row>
    <row r="50" spans="2:26" ht="15" customHeight="1" x14ac:dyDescent="0.3">
      <c r="B50" s="28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30"/>
    </row>
    <row r="51" spans="2:26" ht="15" customHeight="1" x14ac:dyDescent="0.3">
      <c r="B51" s="28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30"/>
    </row>
    <row r="52" spans="2:26" ht="15" customHeight="1" thickBot="1" x14ac:dyDescent="0.35"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3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Z52"/>
  <sheetViews>
    <sheetView workbookViewId="0">
      <selection activeCell="M46" sqref="M46:M47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101" t="s">
        <v>58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3"/>
    </row>
    <row r="3" spans="2:26" ht="15" customHeight="1" thickBot="1" x14ac:dyDescent="0.35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6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07" t="s">
        <v>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13" t="s">
        <v>1</v>
      </c>
      <c r="N5" s="113"/>
      <c r="O5" s="64"/>
      <c r="P5" s="64"/>
      <c r="Q5" s="64"/>
      <c r="R5" s="64"/>
      <c r="S5" s="64"/>
      <c r="T5" s="113" t="s">
        <v>2</v>
      </c>
      <c r="U5" s="113"/>
      <c r="V5" s="64"/>
      <c r="W5" s="64"/>
      <c r="X5" s="64"/>
      <c r="Y5" s="64"/>
      <c r="Z5" s="65"/>
    </row>
    <row r="6" spans="2:26" ht="15" customHeight="1" x14ac:dyDescent="0.3">
      <c r="B6" s="109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00" t="s">
        <v>3</v>
      </c>
      <c r="N6" s="100"/>
      <c r="O6" s="98"/>
      <c r="P6" s="98"/>
      <c r="Q6" s="98"/>
      <c r="R6" s="98"/>
      <c r="S6" s="98"/>
      <c r="T6" s="100" t="s">
        <v>4</v>
      </c>
      <c r="U6" s="100"/>
      <c r="V6" s="98"/>
      <c r="W6" s="98"/>
      <c r="X6" s="98"/>
      <c r="Y6" s="98"/>
      <c r="Z6" s="99"/>
    </row>
    <row r="7" spans="2:26" ht="15" customHeight="1" x14ac:dyDescent="0.3">
      <c r="B7" s="83" t="s">
        <v>5</v>
      </c>
      <c r="C7" s="84"/>
      <c r="D7" s="84"/>
      <c r="E7" s="85"/>
      <c r="F7" s="85"/>
      <c r="G7" s="85"/>
      <c r="H7" s="85"/>
      <c r="I7" s="85"/>
      <c r="J7" s="85"/>
      <c r="K7" s="85"/>
      <c r="L7" s="85"/>
      <c r="M7" s="84" t="s">
        <v>6</v>
      </c>
      <c r="N7" s="84"/>
      <c r="O7" s="98"/>
      <c r="P7" s="98"/>
      <c r="Q7" s="98"/>
      <c r="R7" s="98"/>
      <c r="S7" s="98"/>
      <c r="T7" s="100" t="s">
        <v>7</v>
      </c>
      <c r="U7" s="100"/>
      <c r="V7" s="98"/>
      <c r="W7" s="98"/>
      <c r="X7" s="98"/>
      <c r="Y7" s="98"/>
      <c r="Z7" s="99"/>
    </row>
    <row r="8" spans="2:26" ht="15" customHeight="1" x14ac:dyDescent="0.3">
      <c r="B8" s="83" t="s">
        <v>8</v>
      </c>
      <c r="C8" s="84"/>
      <c r="D8" s="84"/>
      <c r="E8" s="85"/>
      <c r="F8" s="85"/>
      <c r="G8" s="85"/>
      <c r="H8" s="85"/>
      <c r="I8" s="85"/>
      <c r="J8" s="85"/>
      <c r="K8" s="85"/>
      <c r="L8" s="85"/>
      <c r="M8" s="84" t="s">
        <v>9</v>
      </c>
      <c r="N8" s="84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6" ht="15" customHeight="1" x14ac:dyDescent="0.3">
      <c r="B9" s="83" t="s">
        <v>10</v>
      </c>
      <c r="C9" s="84"/>
      <c r="D9" s="84"/>
      <c r="E9" s="85"/>
      <c r="F9" s="85"/>
      <c r="G9" s="85"/>
      <c r="H9" s="85"/>
      <c r="I9" s="85"/>
      <c r="J9" s="85"/>
      <c r="K9" s="85"/>
      <c r="L9" s="85"/>
      <c r="M9" s="84" t="s">
        <v>11</v>
      </c>
      <c r="N9" s="84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9"/>
    </row>
    <row r="10" spans="2:26" ht="15" customHeight="1" x14ac:dyDescent="0.3">
      <c r="B10" s="90" t="s">
        <v>12</v>
      </c>
      <c r="C10" s="91"/>
      <c r="D10" s="87"/>
      <c r="E10" s="92"/>
      <c r="F10" s="93"/>
      <c r="G10" s="93"/>
      <c r="H10" s="93"/>
      <c r="I10" s="93"/>
      <c r="J10" s="93"/>
      <c r="K10" s="93"/>
      <c r="L10" s="94"/>
      <c r="M10" s="86" t="s">
        <v>13</v>
      </c>
      <c r="N10" s="87"/>
      <c r="O10" s="116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8"/>
    </row>
    <row r="11" spans="2:26" ht="15" customHeight="1" thickBot="1" x14ac:dyDescent="0.35">
      <c r="B11" s="74"/>
      <c r="C11" s="75"/>
      <c r="D11" s="75"/>
      <c r="E11" s="76"/>
      <c r="F11" s="76"/>
      <c r="G11" s="76"/>
      <c r="H11" s="76"/>
      <c r="I11" s="76"/>
      <c r="J11" s="76"/>
      <c r="K11" s="76"/>
      <c r="L11" s="76"/>
      <c r="M11" s="75"/>
      <c r="N11" s="75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80"/>
    </row>
    <row r="12" spans="2:26" ht="6" customHeight="1" thickBot="1" x14ac:dyDescent="0.35"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3"/>
      <c r="N12" s="3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spans="2:26" ht="15" customHeight="1" x14ac:dyDescent="0.3">
      <c r="B13" s="56" t="s">
        <v>14</v>
      </c>
      <c r="C13" s="57"/>
      <c r="D13" s="57"/>
      <c r="E13" s="57" t="s">
        <v>15</v>
      </c>
      <c r="F13" s="57"/>
      <c r="G13" s="57"/>
      <c r="H13" s="57"/>
      <c r="I13" s="58"/>
      <c r="K13" s="56" t="s">
        <v>16</v>
      </c>
      <c r="L13" s="57"/>
      <c r="M13" s="57"/>
      <c r="N13" s="57" t="s">
        <v>17</v>
      </c>
      <c r="O13" s="57"/>
      <c r="P13" s="57"/>
      <c r="Q13" s="57"/>
      <c r="R13" s="57"/>
      <c r="S13" s="57" t="s">
        <v>18</v>
      </c>
      <c r="T13" s="57"/>
      <c r="U13" s="57"/>
      <c r="V13" s="57" t="s">
        <v>19</v>
      </c>
      <c r="W13" s="57"/>
      <c r="X13" s="57"/>
      <c r="Y13" s="57"/>
      <c r="Z13" s="58"/>
    </row>
    <row r="14" spans="2:26" ht="15" customHeight="1" x14ac:dyDescent="0.3">
      <c r="B14" s="70" t="s">
        <v>20</v>
      </c>
      <c r="C14" s="71"/>
      <c r="D14" s="71"/>
      <c r="E14" s="72">
        <f>V45</f>
        <v>0</v>
      </c>
      <c r="F14" s="72"/>
      <c r="G14" s="72"/>
      <c r="H14" s="72"/>
      <c r="I14" s="73"/>
      <c r="J14" s="4"/>
      <c r="K14" s="37" t="s">
        <v>21</v>
      </c>
      <c r="L14" s="38"/>
      <c r="M14" s="38"/>
      <c r="N14" s="68"/>
      <c r="O14" s="68"/>
      <c r="P14" s="68"/>
      <c r="Q14" s="68"/>
      <c r="R14" s="68"/>
      <c r="S14" s="38"/>
      <c r="T14" s="38"/>
      <c r="U14" s="38"/>
      <c r="V14" s="42"/>
      <c r="W14" s="42"/>
      <c r="X14" s="42"/>
      <c r="Y14" s="42"/>
      <c r="Z14" s="43"/>
    </row>
    <row r="15" spans="2:26" ht="15" customHeight="1" x14ac:dyDescent="0.3">
      <c r="B15" s="66"/>
      <c r="C15" s="67"/>
      <c r="D15" s="67"/>
      <c r="E15" s="68"/>
      <c r="F15" s="68"/>
      <c r="G15" s="68"/>
      <c r="H15" s="68"/>
      <c r="I15" s="69"/>
      <c r="J15" s="4"/>
      <c r="K15" s="37" t="s">
        <v>22</v>
      </c>
      <c r="L15" s="38"/>
      <c r="M15" s="38"/>
      <c r="N15" s="39"/>
      <c r="O15" s="40"/>
      <c r="P15" s="40"/>
      <c r="Q15" s="40"/>
      <c r="R15" s="41"/>
      <c r="S15" s="38"/>
      <c r="T15" s="38"/>
      <c r="U15" s="38"/>
      <c r="V15" s="42"/>
      <c r="W15" s="42"/>
      <c r="X15" s="42"/>
      <c r="Y15" s="42"/>
      <c r="Z15" s="43"/>
    </row>
    <row r="16" spans="2:26" ht="15" customHeight="1" x14ac:dyDescent="0.3">
      <c r="B16" s="66"/>
      <c r="C16" s="67"/>
      <c r="D16" s="67"/>
      <c r="E16" s="68"/>
      <c r="F16" s="68"/>
      <c r="G16" s="68"/>
      <c r="H16" s="68"/>
      <c r="I16" s="69"/>
      <c r="J16" s="4"/>
      <c r="K16" s="37" t="s">
        <v>23</v>
      </c>
      <c r="L16" s="38"/>
      <c r="M16" s="38"/>
      <c r="N16" s="39"/>
      <c r="O16" s="40"/>
      <c r="P16" s="40"/>
      <c r="Q16" s="40"/>
      <c r="R16" s="41"/>
      <c r="S16" s="38"/>
      <c r="T16" s="38"/>
      <c r="U16" s="38"/>
      <c r="V16" s="42"/>
      <c r="W16" s="42"/>
      <c r="X16" s="42"/>
      <c r="Y16" s="42"/>
      <c r="Z16" s="43"/>
    </row>
    <row r="17" spans="2:26" ht="15" customHeight="1" x14ac:dyDescent="0.3">
      <c r="B17" s="66"/>
      <c r="C17" s="67"/>
      <c r="D17" s="67"/>
      <c r="E17" s="68"/>
      <c r="F17" s="68"/>
      <c r="G17" s="68"/>
      <c r="H17" s="68"/>
      <c r="I17" s="69"/>
      <c r="J17" s="4"/>
      <c r="K17" s="37" t="s">
        <v>24</v>
      </c>
      <c r="L17" s="38"/>
      <c r="M17" s="38"/>
      <c r="N17" s="39"/>
      <c r="O17" s="40"/>
      <c r="P17" s="40"/>
      <c r="Q17" s="40"/>
      <c r="R17" s="41"/>
      <c r="S17" s="38"/>
      <c r="T17" s="38"/>
      <c r="U17" s="38"/>
      <c r="V17" s="42"/>
      <c r="W17" s="42"/>
      <c r="X17" s="42"/>
      <c r="Y17" s="42"/>
      <c r="Z17" s="43"/>
    </row>
    <row r="18" spans="2:26" ht="15" customHeight="1" x14ac:dyDescent="0.3">
      <c r="B18" s="66"/>
      <c r="C18" s="67"/>
      <c r="D18" s="67"/>
      <c r="E18" s="68"/>
      <c r="F18" s="68"/>
      <c r="G18" s="68"/>
      <c r="H18" s="68"/>
      <c r="I18" s="69"/>
      <c r="J18" s="4"/>
      <c r="K18" s="37" t="s">
        <v>25</v>
      </c>
      <c r="L18" s="38"/>
      <c r="M18" s="38"/>
      <c r="N18" s="39"/>
      <c r="O18" s="40"/>
      <c r="P18" s="40"/>
      <c r="Q18" s="40"/>
      <c r="R18" s="41"/>
      <c r="S18" s="38"/>
      <c r="T18" s="38"/>
      <c r="U18" s="38"/>
      <c r="V18" s="42"/>
      <c r="W18" s="42"/>
      <c r="X18" s="42"/>
      <c r="Y18" s="42"/>
      <c r="Z18" s="43"/>
    </row>
    <row r="19" spans="2:26" ht="15" customHeight="1" x14ac:dyDescent="0.3">
      <c r="B19" s="66"/>
      <c r="C19" s="67"/>
      <c r="D19" s="67"/>
      <c r="E19" s="68"/>
      <c r="F19" s="68"/>
      <c r="G19" s="68"/>
      <c r="H19" s="68"/>
      <c r="I19" s="69"/>
      <c r="J19" s="4"/>
      <c r="K19" s="37" t="s">
        <v>26</v>
      </c>
      <c r="L19" s="38"/>
      <c r="M19" s="38"/>
      <c r="N19" s="39"/>
      <c r="O19" s="40"/>
      <c r="P19" s="40"/>
      <c r="Q19" s="40"/>
      <c r="R19" s="41"/>
      <c r="S19" s="38"/>
      <c r="T19" s="38"/>
      <c r="U19" s="38"/>
      <c r="V19" s="42"/>
      <c r="W19" s="42"/>
      <c r="X19" s="42"/>
      <c r="Y19" s="42"/>
      <c r="Z19" s="43"/>
    </row>
    <row r="20" spans="2:26" ht="15" customHeight="1" x14ac:dyDescent="0.3">
      <c r="B20" s="66"/>
      <c r="C20" s="67"/>
      <c r="D20" s="67"/>
      <c r="E20" s="68"/>
      <c r="F20" s="68"/>
      <c r="G20" s="68"/>
      <c r="H20" s="68"/>
      <c r="I20" s="69"/>
      <c r="J20" s="4"/>
      <c r="K20" s="37" t="s">
        <v>27</v>
      </c>
      <c r="L20" s="38"/>
      <c r="M20" s="38"/>
      <c r="N20" s="39"/>
      <c r="O20" s="40"/>
      <c r="P20" s="40"/>
      <c r="Q20" s="40"/>
      <c r="R20" s="41"/>
      <c r="S20" s="38"/>
      <c r="T20" s="38"/>
      <c r="U20" s="38"/>
      <c r="V20" s="42"/>
      <c r="W20" s="42"/>
      <c r="X20" s="42"/>
      <c r="Y20" s="42"/>
      <c r="Z20" s="43"/>
    </row>
    <row r="21" spans="2:26" ht="15" customHeight="1" x14ac:dyDescent="0.3">
      <c r="B21" s="66"/>
      <c r="C21" s="67"/>
      <c r="D21" s="67"/>
      <c r="E21" s="68"/>
      <c r="F21" s="68"/>
      <c r="G21" s="68"/>
      <c r="H21" s="68"/>
      <c r="I21" s="69"/>
      <c r="J21" s="4"/>
      <c r="K21" s="37" t="s">
        <v>28</v>
      </c>
      <c r="L21" s="38"/>
      <c r="M21" s="38"/>
      <c r="N21" s="39"/>
      <c r="O21" s="40"/>
      <c r="P21" s="40"/>
      <c r="Q21" s="40"/>
      <c r="R21" s="41"/>
      <c r="S21" s="38"/>
      <c r="T21" s="38"/>
      <c r="U21" s="38"/>
      <c r="V21" s="42"/>
      <c r="W21" s="42"/>
      <c r="X21" s="42"/>
      <c r="Y21" s="42"/>
      <c r="Z21" s="43"/>
    </row>
    <row r="22" spans="2:26" ht="15" customHeight="1" x14ac:dyDescent="0.3">
      <c r="B22" s="66"/>
      <c r="C22" s="67"/>
      <c r="D22" s="67"/>
      <c r="E22" s="68"/>
      <c r="F22" s="68"/>
      <c r="G22" s="68"/>
      <c r="H22" s="68"/>
      <c r="I22" s="69"/>
      <c r="J22" s="4"/>
      <c r="K22" s="37" t="s">
        <v>29</v>
      </c>
      <c r="L22" s="38"/>
      <c r="M22" s="38"/>
      <c r="N22" s="39"/>
      <c r="O22" s="40"/>
      <c r="P22" s="40"/>
      <c r="Q22" s="40"/>
      <c r="R22" s="41"/>
      <c r="S22" s="38"/>
      <c r="T22" s="38"/>
      <c r="U22" s="38"/>
      <c r="V22" s="42"/>
      <c r="W22" s="42"/>
      <c r="X22" s="42"/>
      <c r="Y22" s="42"/>
      <c r="Z22" s="43"/>
    </row>
    <row r="23" spans="2:26" ht="15" customHeight="1" x14ac:dyDescent="0.3">
      <c r="B23" s="66"/>
      <c r="C23" s="67"/>
      <c r="D23" s="67"/>
      <c r="E23" s="68"/>
      <c r="F23" s="68"/>
      <c r="G23" s="68"/>
      <c r="H23" s="68"/>
      <c r="I23" s="69"/>
      <c r="J23" s="4"/>
      <c r="K23" s="37" t="s">
        <v>30</v>
      </c>
      <c r="L23" s="38"/>
      <c r="M23" s="38"/>
      <c r="N23" s="39"/>
      <c r="O23" s="40"/>
      <c r="P23" s="40"/>
      <c r="Q23" s="40"/>
      <c r="R23" s="41"/>
      <c r="S23" s="38"/>
      <c r="T23" s="38"/>
      <c r="U23" s="38"/>
      <c r="V23" s="42"/>
      <c r="W23" s="42"/>
      <c r="X23" s="42"/>
      <c r="Y23" s="42"/>
      <c r="Z23" s="43"/>
    </row>
    <row r="24" spans="2:26" ht="15" customHeight="1" x14ac:dyDescent="0.3">
      <c r="B24" s="66"/>
      <c r="C24" s="67"/>
      <c r="D24" s="67"/>
      <c r="E24" s="98"/>
      <c r="F24" s="98"/>
      <c r="G24" s="98"/>
      <c r="H24" s="98"/>
      <c r="I24" s="99"/>
      <c r="J24" s="4"/>
      <c r="K24" s="37" t="s">
        <v>31</v>
      </c>
      <c r="L24" s="38"/>
      <c r="M24" s="38"/>
      <c r="N24" s="39"/>
      <c r="O24" s="40"/>
      <c r="P24" s="40"/>
      <c r="Q24" s="40"/>
      <c r="R24" s="41"/>
      <c r="S24" s="38"/>
      <c r="T24" s="38"/>
      <c r="U24" s="38"/>
      <c r="V24" s="42"/>
      <c r="W24" s="42"/>
      <c r="X24" s="42"/>
      <c r="Y24" s="42"/>
      <c r="Z24" s="43"/>
    </row>
    <row r="25" spans="2:26" ht="15" customHeight="1" x14ac:dyDescent="0.3">
      <c r="B25" s="66"/>
      <c r="C25" s="67"/>
      <c r="D25" s="67"/>
      <c r="E25" s="98"/>
      <c r="F25" s="98"/>
      <c r="G25" s="98"/>
      <c r="H25" s="98"/>
      <c r="I25" s="99"/>
      <c r="J25" s="4"/>
      <c r="K25" s="37" t="s">
        <v>32</v>
      </c>
      <c r="L25" s="38"/>
      <c r="M25" s="38"/>
      <c r="N25" s="39"/>
      <c r="O25" s="40"/>
      <c r="P25" s="40"/>
      <c r="Q25" s="40"/>
      <c r="R25" s="41"/>
      <c r="S25" s="38"/>
      <c r="T25" s="38"/>
      <c r="U25" s="38"/>
      <c r="V25" s="42"/>
      <c r="W25" s="42"/>
      <c r="X25" s="42"/>
      <c r="Y25" s="42"/>
      <c r="Z25" s="43"/>
    </row>
    <row r="26" spans="2:26" ht="15" customHeight="1" x14ac:dyDescent="0.3">
      <c r="B26" s="66"/>
      <c r="C26" s="67"/>
      <c r="D26" s="67"/>
      <c r="E26" s="98"/>
      <c r="F26" s="98"/>
      <c r="G26" s="98"/>
      <c r="H26" s="98"/>
      <c r="I26" s="99"/>
      <c r="J26" s="4"/>
      <c r="K26" s="37" t="s">
        <v>33</v>
      </c>
      <c r="L26" s="38"/>
      <c r="M26" s="38"/>
      <c r="N26" s="39"/>
      <c r="O26" s="40"/>
      <c r="P26" s="40"/>
      <c r="Q26" s="40"/>
      <c r="R26" s="41"/>
      <c r="S26" s="38"/>
      <c r="T26" s="38"/>
      <c r="U26" s="38"/>
      <c r="V26" s="42"/>
      <c r="W26" s="42"/>
      <c r="X26" s="42"/>
      <c r="Y26" s="42"/>
      <c r="Z26" s="43"/>
    </row>
    <row r="27" spans="2:26" ht="15" customHeight="1" x14ac:dyDescent="0.3">
      <c r="B27" s="66"/>
      <c r="C27" s="67"/>
      <c r="D27" s="67"/>
      <c r="E27" s="98"/>
      <c r="F27" s="98"/>
      <c r="G27" s="98"/>
      <c r="H27" s="98"/>
      <c r="I27" s="99"/>
      <c r="J27" s="4"/>
      <c r="K27" s="37" t="s">
        <v>34</v>
      </c>
      <c r="L27" s="38"/>
      <c r="M27" s="38"/>
      <c r="N27" s="39"/>
      <c r="O27" s="40"/>
      <c r="P27" s="40"/>
      <c r="Q27" s="40"/>
      <c r="R27" s="41"/>
      <c r="S27" s="38"/>
      <c r="T27" s="38"/>
      <c r="U27" s="38"/>
      <c r="V27" s="42"/>
      <c r="W27" s="42"/>
      <c r="X27" s="42"/>
      <c r="Y27" s="42"/>
      <c r="Z27" s="43"/>
    </row>
    <row r="28" spans="2:26" ht="15" customHeight="1" x14ac:dyDescent="0.3">
      <c r="B28" s="66"/>
      <c r="C28" s="67"/>
      <c r="D28" s="67"/>
      <c r="E28" s="98"/>
      <c r="F28" s="98"/>
      <c r="G28" s="98"/>
      <c r="H28" s="98"/>
      <c r="I28" s="99"/>
      <c r="J28" s="4"/>
      <c r="K28" s="37" t="s">
        <v>35</v>
      </c>
      <c r="L28" s="38"/>
      <c r="M28" s="38"/>
      <c r="N28" s="39"/>
      <c r="O28" s="40"/>
      <c r="P28" s="40"/>
      <c r="Q28" s="40"/>
      <c r="R28" s="41"/>
      <c r="S28" s="38"/>
      <c r="T28" s="38"/>
      <c r="U28" s="38"/>
      <c r="V28" s="42"/>
      <c r="W28" s="42"/>
      <c r="X28" s="42"/>
      <c r="Y28" s="42"/>
      <c r="Z28" s="43"/>
    </row>
    <row r="29" spans="2:26" ht="15" customHeight="1" x14ac:dyDescent="0.3">
      <c r="B29" s="66"/>
      <c r="C29" s="67"/>
      <c r="D29" s="67"/>
      <c r="E29" s="98"/>
      <c r="F29" s="98"/>
      <c r="G29" s="98"/>
      <c r="H29" s="98"/>
      <c r="I29" s="99"/>
      <c r="J29" s="4"/>
      <c r="K29" s="37" t="s">
        <v>36</v>
      </c>
      <c r="L29" s="38"/>
      <c r="M29" s="38"/>
      <c r="N29" s="39"/>
      <c r="O29" s="40"/>
      <c r="P29" s="40"/>
      <c r="Q29" s="40"/>
      <c r="R29" s="41"/>
      <c r="S29" s="38"/>
      <c r="T29" s="38"/>
      <c r="U29" s="38"/>
      <c r="V29" s="42"/>
      <c r="W29" s="42"/>
      <c r="X29" s="42"/>
      <c r="Y29" s="42"/>
      <c r="Z29" s="43"/>
    </row>
    <row r="30" spans="2:26" ht="15" customHeight="1" x14ac:dyDescent="0.3">
      <c r="B30" s="66"/>
      <c r="C30" s="67"/>
      <c r="D30" s="67"/>
      <c r="E30" s="98"/>
      <c r="F30" s="98"/>
      <c r="G30" s="98"/>
      <c r="H30" s="98"/>
      <c r="I30" s="99"/>
      <c r="J30" s="4"/>
      <c r="K30" s="37" t="s">
        <v>37</v>
      </c>
      <c r="L30" s="38"/>
      <c r="M30" s="38"/>
      <c r="N30" s="39"/>
      <c r="O30" s="40"/>
      <c r="P30" s="40"/>
      <c r="Q30" s="40"/>
      <c r="R30" s="41"/>
      <c r="S30" s="38"/>
      <c r="T30" s="38"/>
      <c r="U30" s="38"/>
      <c r="V30" s="42"/>
      <c r="W30" s="42"/>
      <c r="X30" s="42"/>
      <c r="Y30" s="42"/>
      <c r="Z30" s="43"/>
    </row>
    <row r="31" spans="2:26" ht="15" customHeight="1" x14ac:dyDescent="0.3">
      <c r="B31" s="66"/>
      <c r="C31" s="67"/>
      <c r="D31" s="67"/>
      <c r="E31" s="98"/>
      <c r="F31" s="98"/>
      <c r="G31" s="98"/>
      <c r="H31" s="98"/>
      <c r="I31" s="99"/>
      <c r="J31" s="4"/>
      <c r="K31" s="37" t="s">
        <v>38</v>
      </c>
      <c r="L31" s="38"/>
      <c r="M31" s="38"/>
      <c r="N31" s="39"/>
      <c r="O31" s="40"/>
      <c r="P31" s="40"/>
      <c r="Q31" s="40"/>
      <c r="R31" s="41"/>
      <c r="S31" s="38"/>
      <c r="T31" s="38"/>
      <c r="U31" s="38"/>
      <c r="V31" s="42"/>
      <c r="W31" s="42"/>
      <c r="X31" s="42"/>
      <c r="Y31" s="42"/>
      <c r="Z31" s="43"/>
    </row>
    <row r="32" spans="2:26" ht="15" customHeight="1" x14ac:dyDescent="0.3">
      <c r="B32" s="66"/>
      <c r="C32" s="67"/>
      <c r="D32" s="67"/>
      <c r="E32" s="98"/>
      <c r="F32" s="98"/>
      <c r="G32" s="98"/>
      <c r="H32" s="98"/>
      <c r="I32" s="99"/>
      <c r="J32" s="4"/>
      <c r="K32" s="37" t="s">
        <v>39</v>
      </c>
      <c r="L32" s="38"/>
      <c r="M32" s="38"/>
      <c r="N32" s="39"/>
      <c r="O32" s="40"/>
      <c r="P32" s="40"/>
      <c r="Q32" s="40"/>
      <c r="R32" s="41"/>
      <c r="S32" s="38"/>
      <c r="T32" s="38"/>
      <c r="U32" s="38"/>
      <c r="V32" s="42"/>
      <c r="W32" s="42"/>
      <c r="X32" s="42"/>
      <c r="Y32" s="42"/>
      <c r="Z32" s="43"/>
    </row>
    <row r="33" spans="2:26" ht="15" customHeight="1" x14ac:dyDescent="0.3">
      <c r="B33" s="66"/>
      <c r="C33" s="67"/>
      <c r="D33" s="67"/>
      <c r="E33" s="98"/>
      <c r="F33" s="98"/>
      <c r="G33" s="98"/>
      <c r="H33" s="98"/>
      <c r="I33" s="99"/>
      <c r="J33" s="4"/>
      <c r="K33" s="37" t="s">
        <v>40</v>
      </c>
      <c r="L33" s="38"/>
      <c r="M33" s="38"/>
      <c r="N33" s="39"/>
      <c r="O33" s="40"/>
      <c r="P33" s="40"/>
      <c r="Q33" s="40"/>
      <c r="R33" s="41"/>
      <c r="S33" s="38"/>
      <c r="T33" s="38"/>
      <c r="U33" s="38"/>
      <c r="V33" s="42"/>
      <c r="W33" s="42"/>
      <c r="X33" s="42"/>
      <c r="Y33" s="42"/>
      <c r="Z33" s="43"/>
    </row>
    <row r="34" spans="2:26" ht="15" customHeight="1" x14ac:dyDescent="0.3">
      <c r="B34" s="66"/>
      <c r="C34" s="67"/>
      <c r="D34" s="67"/>
      <c r="E34" s="98"/>
      <c r="F34" s="98"/>
      <c r="G34" s="98"/>
      <c r="H34" s="98"/>
      <c r="I34" s="99"/>
      <c r="J34" s="4"/>
      <c r="K34" s="37" t="s">
        <v>41</v>
      </c>
      <c r="L34" s="38"/>
      <c r="M34" s="38"/>
      <c r="N34" s="39"/>
      <c r="O34" s="40"/>
      <c r="P34" s="40"/>
      <c r="Q34" s="40"/>
      <c r="R34" s="41"/>
      <c r="S34" s="38"/>
      <c r="T34" s="38"/>
      <c r="U34" s="38"/>
      <c r="V34" s="42"/>
      <c r="W34" s="42"/>
      <c r="X34" s="42"/>
      <c r="Y34" s="42"/>
      <c r="Z34" s="43"/>
    </row>
    <row r="35" spans="2:26" ht="15" customHeight="1" x14ac:dyDescent="0.3">
      <c r="B35" s="66"/>
      <c r="C35" s="67"/>
      <c r="D35" s="67"/>
      <c r="E35" s="98"/>
      <c r="F35" s="98"/>
      <c r="G35" s="98"/>
      <c r="H35" s="98"/>
      <c r="I35" s="99"/>
      <c r="J35" s="4"/>
      <c r="K35" s="37" t="s">
        <v>42</v>
      </c>
      <c r="L35" s="38"/>
      <c r="M35" s="38"/>
      <c r="N35" s="39"/>
      <c r="O35" s="40"/>
      <c r="P35" s="40"/>
      <c r="Q35" s="40"/>
      <c r="R35" s="41"/>
      <c r="S35" s="38"/>
      <c r="T35" s="38"/>
      <c r="U35" s="38"/>
      <c r="V35" s="42"/>
      <c r="W35" s="42"/>
      <c r="X35" s="42"/>
      <c r="Y35" s="42"/>
      <c r="Z35" s="43"/>
    </row>
    <row r="36" spans="2:26" ht="15" customHeight="1" thickBot="1" x14ac:dyDescent="0.35">
      <c r="B36" s="122"/>
      <c r="C36" s="123"/>
      <c r="D36" s="123"/>
      <c r="E36" s="124"/>
      <c r="F36" s="124"/>
      <c r="G36" s="124"/>
      <c r="H36" s="124"/>
      <c r="I36" s="125"/>
      <c r="J36" s="4"/>
      <c r="K36" s="37" t="s">
        <v>43</v>
      </c>
      <c r="L36" s="38"/>
      <c r="M36" s="38"/>
      <c r="N36" s="39"/>
      <c r="O36" s="40"/>
      <c r="P36" s="40"/>
      <c r="Q36" s="40"/>
      <c r="R36" s="41"/>
      <c r="S36" s="38"/>
      <c r="T36" s="38"/>
      <c r="U36" s="38"/>
      <c r="V36" s="42"/>
      <c r="W36" s="42"/>
      <c r="X36" s="42"/>
      <c r="Y36" s="42"/>
      <c r="Z36" s="43"/>
    </row>
    <row r="37" spans="2:26" ht="15" customHeight="1" x14ac:dyDescent="0.3">
      <c r="B37" s="56" t="s">
        <v>44</v>
      </c>
      <c r="C37" s="57"/>
      <c r="D37" s="57"/>
      <c r="E37" s="63">
        <f>SUM(N14:N44)</f>
        <v>0</v>
      </c>
      <c r="F37" s="63"/>
      <c r="G37" s="64"/>
      <c r="H37" s="64"/>
      <c r="I37" s="65"/>
      <c r="J37" s="4"/>
      <c r="K37" s="37" t="s">
        <v>45</v>
      </c>
      <c r="L37" s="38"/>
      <c r="M37" s="38"/>
      <c r="N37" s="39"/>
      <c r="O37" s="40"/>
      <c r="P37" s="40"/>
      <c r="Q37" s="40"/>
      <c r="R37" s="41"/>
      <c r="S37" s="38"/>
      <c r="T37" s="38"/>
      <c r="U37" s="38"/>
      <c r="V37" s="42"/>
      <c r="W37" s="42"/>
      <c r="X37" s="42"/>
      <c r="Y37" s="42"/>
      <c r="Z37" s="43"/>
    </row>
    <row r="38" spans="2:26" ht="15" customHeight="1" thickBot="1" x14ac:dyDescent="0.35">
      <c r="B38" s="59" t="s">
        <v>46</v>
      </c>
      <c r="C38" s="60"/>
      <c r="D38" s="60"/>
      <c r="E38" s="61">
        <f>SUM(E15:E37)</f>
        <v>0</v>
      </c>
      <c r="F38" s="61"/>
      <c r="G38" s="61"/>
      <c r="H38" s="61"/>
      <c r="I38" s="62"/>
      <c r="J38" s="4"/>
      <c r="K38" s="37" t="s">
        <v>47</v>
      </c>
      <c r="L38" s="38"/>
      <c r="M38" s="38"/>
      <c r="N38" s="39"/>
      <c r="O38" s="40"/>
      <c r="P38" s="40"/>
      <c r="Q38" s="40"/>
      <c r="R38" s="41"/>
      <c r="S38" s="38"/>
      <c r="T38" s="38"/>
      <c r="U38" s="38"/>
      <c r="V38" s="42"/>
      <c r="W38" s="42"/>
      <c r="X38" s="42"/>
      <c r="Y38" s="42"/>
      <c r="Z38" s="43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37" t="s">
        <v>48</v>
      </c>
      <c r="L39" s="38"/>
      <c r="M39" s="38"/>
      <c r="N39" s="39"/>
      <c r="O39" s="40"/>
      <c r="P39" s="40"/>
      <c r="Q39" s="40"/>
      <c r="R39" s="41"/>
      <c r="S39" s="38"/>
      <c r="T39" s="38"/>
      <c r="U39" s="38"/>
      <c r="V39" s="42"/>
      <c r="W39" s="42"/>
      <c r="X39" s="42"/>
      <c r="Y39" s="42"/>
      <c r="Z39" s="43"/>
    </row>
    <row r="40" spans="2:26" ht="15" customHeight="1" x14ac:dyDescent="0.3">
      <c r="B40" s="56" t="s">
        <v>49</v>
      </c>
      <c r="C40" s="57"/>
      <c r="D40" s="57"/>
      <c r="E40" s="57"/>
      <c r="F40" s="57"/>
      <c r="G40" s="57"/>
      <c r="H40" s="57"/>
      <c r="I40" s="58"/>
      <c r="K40" s="37" t="s">
        <v>50</v>
      </c>
      <c r="L40" s="38"/>
      <c r="M40" s="38"/>
      <c r="N40" s="39"/>
      <c r="O40" s="40"/>
      <c r="P40" s="40"/>
      <c r="Q40" s="40"/>
      <c r="R40" s="41"/>
      <c r="S40" s="38"/>
      <c r="T40" s="38"/>
      <c r="U40" s="38"/>
      <c r="V40" s="42"/>
      <c r="W40" s="42"/>
      <c r="X40" s="42"/>
      <c r="Y40" s="42"/>
      <c r="Z40" s="43"/>
    </row>
    <row r="41" spans="2:26" ht="15" customHeight="1" x14ac:dyDescent="0.3">
      <c r="B41" s="126">
        <v>0</v>
      </c>
      <c r="C41" s="127"/>
      <c r="D41" s="127"/>
      <c r="E41" s="127"/>
      <c r="F41" s="127"/>
      <c r="G41" s="127"/>
      <c r="H41" s="127"/>
      <c r="I41" s="128"/>
      <c r="K41" s="37" t="s">
        <v>51</v>
      </c>
      <c r="L41" s="38"/>
      <c r="M41" s="38"/>
      <c r="N41" s="39"/>
      <c r="O41" s="40"/>
      <c r="P41" s="40"/>
      <c r="Q41" s="40"/>
      <c r="R41" s="41"/>
      <c r="S41" s="38"/>
      <c r="T41" s="38"/>
      <c r="U41" s="38"/>
      <c r="V41" s="42"/>
      <c r="W41" s="42"/>
      <c r="X41" s="42"/>
      <c r="Y41" s="42"/>
      <c r="Z41" s="43"/>
    </row>
    <row r="42" spans="2:26" ht="15" customHeight="1" thickBot="1" x14ac:dyDescent="0.35">
      <c r="B42" s="129"/>
      <c r="C42" s="130"/>
      <c r="D42" s="130"/>
      <c r="E42" s="130"/>
      <c r="F42" s="130"/>
      <c r="G42" s="130"/>
      <c r="H42" s="130"/>
      <c r="I42" s="131"/>
      <c r="K42" s="37" t="s">
        <v>52</v>
      </c>
      <c r="L42" s="38"/>
      <c r="M42" s="38"/>
      <c r="N42" s="39"/>
      <c r="O42" s="40"/>
      <c r="P42" s="40"/>
      <c r="Q42" s="40"/>
      <c r="R42" s="41"/>
      <c r="S42" s="38"/>
      <c r="T42" s="38"/>
      <c r="U42" s="38"/>
      <c r="V42" s="42"/>
      <c r="W42" s="42"/>
      <c r="X42" s="42"/>
      <c r="Y42" s="42"/>
      <c r="Z42" s="43"/>
    </row>
    <row r="43" spans="2:26" ht="15" customHeight="1" x14ac:dyDescent="0.3">
      <c r="B43" s="34" t="s">
        <v>53</v>
      </c>
      <c r="C43" s="35"/>
      <c r="D43" s="35"/>
      <c r="E43" s="35"/>
      <c r="F43" s="35"/>
      <c r="G43" s="35"/>
      <c r="H43" s="35"/>
      <c r="I43" s="36"/>
      <c r="K43" s="37" t="s">
        <v>54</v>
      </c>
      <c r="L43" s="38"/>
      <c r="M43" s="38"/>
      <c r="N43" s="39"/>
      <c r="O43" s="40"/>
      <c r="P43" s="40"/>
      <c r="Q43" s="40"/>
      <c r="R43" s="41"/>
      <c r="S43" s="38"/>
      <c r="T43" s="38"/>
      <c r="U43" s="38"/>
      <c r="V43" s="42"/>
      <c r="W43" s="42"/>
      <c r="X43" s="42"/>
      <c r="Y43" s="42"/>
      <c r="Z43" s="43"/>
    </row>
    <row r="44" spans="2:26" ht="15" customHeight="1" x14ac:dyDescent="0.3">
      <c r="B44" s="44">
        <f>SUM(E14+B41)-E38</f>
        <v>0</v>
      </c>
      <c r="C44" s="45"/>
      <c r="D44" s="45"/>
      <c r="E44" s="45"/>
      <c r="F44" s="45"/>
      <c r="G44" s="45"/>
      <c r="H44" s="45"/>
      <c r="I44" s="46"/>
      <c r="K44" s="37" t="s">
        <v>55</v>
      </c>
      <c r="L44" s="38"/>
      <c r="M44" s="38"/>
      <c r="N44" s="39"/>
      <c r="O44" s="40"/>
      <c r="P44" s="40"/>
      <c r="Q44" s="40"/>
      <c r="R44" s="41"/>
      <c r="S44" s="38"/>
      <c r="T44" s="38"/>
      <c r="U44" s="38"/>
      <c r="V44" s="42"/>
      <c r="W44" s="42"/>
      <c r="X44" s="42"/>
      <c r="Y44" s="42"/>
      <c r="Z44" s="43"/>
    </row>
    <row r="45" spans="2:26" ht="15" customHeight="1" thickBot="1" x14ac:dyDescent="0.35">
      <c r="B45" s="47"/>
      <c r="C45" s="48"/>
      <c r="D45" s="48"/>
      <c r="E45" s="48"/>
      <c r="F45" s="48"/>
      <c r="G45" s="48"/>
      <c r="H45" s="48"/>
      <c r="I45" s="49"/>
      <c r="K45" s="18" t="s">
        <v>56</v>
      </c>
      <c r="L45" s="19"/>
      <c r="M45" s="19"/>
      <c r="N45" s="20">
        <f>SUM(N14:N44)</f>
        <v>0</v>
      </c>
      <c r="O45" s="20"/>
      <c r="P45" s="20"/>
      <c r="Q45" s="20"/>
      <c r="R45" s="20"/>
      <c r="S45" s="19" t="s">
        <v>56</v>
      </c>
      <c r="T45" s="19"/>
      <c r="U45" s="19"/>
      <c r="V45" s="20">
        <f>SUM(V14:V44)</f>
        <v>0</v>
      </c>
      <c r="W45" s="20"/>
      <c r="X45" s="20"/>
      <c r="Y45" s="20"/>
      <c r="Z45" s="21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22" t="s">
        <v>57</v>
      </c>
      <c r="C47" s="23"/>
      <c r="D47" s="23"/>
      <c r="E47" s="23"/>
      <c r="F47" s="23"/>
      <c r="G47" s="23"/>
      <c r="H47" s="23"/>
      <c r="I47" s="24"/>
    </row>
    <row r="48" spans="2:26" ht="15" customHeight="1" x14ac:dyDescent="0.3"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7"/>
    </row>
    <row r="49" spans="2:26" ht="15" customHeight="1" x14ac:dyDescent="0.3"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30"/>
    </row>
    <row r="50" spans="2:26" ht="15" customHeight="1" x14ac:dyDescent="0.3">
      <c r="B50" s="28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30"/>
    </row>
    <row r="51" spans="2:26" ht="15" customHeight="1" x14ac:dyDescent="0.3">
      <c r="B51" s="28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30"/>
    </row>
    <row r="52" spans="2:26" ht="15" customHeight="1" thickBot="1" x14ac:dyDescent="0.35"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3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거래내역서</vt:lpstr>
      <vt:lpstr>절임배추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2024-01-29T08:41:52Z</dcterms:modified>
</cp:coreProperties>
</file>